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a-\Documents\Döhren\Döhrener Nachrichten\Heft 1-2025\Wetter\"/>
    </mc:Choice>
  </mc:AlternateContent>
  <xr:revisionPtr revIDLastSave="0" documentId="13_ncr:1_{0178B096-F88F-4CEE-8145-3895FBD66D8C}" xr6:coauthVersionLast="47" xr6:coauthVersionMax="47" xr10:uidLastSave="{00000000-0000-0000-0000-000000000000}"/>
  <bookViews>
    <workbookView xWindow="-120" yWindow="-120" windowWidth="20730" windowHeight="11160" xr2:uid="{517C9AE7-8BD4-4C1A-8FF7-B338200B2135}"/>
  </bookViews>
  <sheets>
    <sheet name="Tageswerte" sheetId="1" r:id="rId1"/>
    <sheet name="Tageswerte für PDF" sheetId="12" r:id="rId2"/>
    <sheet name="Monatswerte" sheetId="2" r:id="rId3"/>
    <sheet name="Monatswerte für PDF" sheetId="4" r:id="rId4"/>
    <sheet name="Jahreswerte" sheetId="3" r:id="rId5"/>
    <sheet name="Jahreswerte für PDF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2" i="4" l="1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K153" i="4"/>
  <c r="K152" i="4"/>
  <c r="K151" i="4"/>
  <c r="K149" i="4"/>
  <c r="K148" i="4"/>
  <c r="K141" i="4"/>
  <c r="K140" i="4"/>
  <c r="K139" i="4"/>
  <c r="K138" i="4"/>
  <c r="K137" i="4"/>
  <c r="K136" i="4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C693" i="2" l="1"/>
  <c r="F1798" i="1" l="1"/>
  <c r="B43" i="3"/>
  <c r="B42" i="3"/>
  <c r="B35" i="3"/>
  <c r="B34" i="3"/>
  <c r="B27" i="3"/>
  <c r="B26" i="3"/>
  <c r="B23" i="3"/>
  <c r="B19" i="3"/>
  <c r="B18" i="3"/>
  <c r="B15" i="3"/>
  <c r="B11" i="3"/>
  <c r="B10" i="3"/>
  <c r="B7" i="3"/>
  <c r="D20" i="2"/>
  <c r="D32" i="2"/>
  <c r="D44" i="2"/>
  <c r="B6" i="10" s="1"/>
  <c r="D56" i="2"/>
  <c r="B7" i="10" s="1"/>
  <c r="D68" i="2"/>
  <c r="D80" i="2"/>
  <c r="D92" i="2"/>
  <c r="B10" i="10" s="1"/>
  <c r="D104" i="2"/>
  <c r="B11" i="10" s="1"/>
  <c r="D116" i="2"/>
  <c r="D128" i="2"/>
  <c r="D140" i="2"/>
  <c r="B14" i="10" s="1"/>
  <c r="D152" i="2"/>
  <c r="B15" i="10" s="1"/>
  <c r="D164" i="2"/>
  <c r="D176" i="2"/>
  <c r="D188" i="2"/>
  <c r="B18" i="10" s="1"/>
  <c r="D200" i="2"/>
  <c r="B19" i="10" s="1"/>
  <c r="D212" i="2"/>
  <c r="D224" i="2"/>
  <c r="D236" i="2"/>
  <c r="B22" i="10" s="1"/>
  <c r="D248" i="2"/>
  <c r="B23" i="10" s="1"/>
  <c r="D260" i="2"/>
  <c r="D272" i="2"/>
  <c r="D284" i="2"/>
  <c r="B26" i="10" s="1"/>
  <c r="D296" i="2"/>
  <c r="B27" i="10" s="1"/>
  <c r="D308" i="2"/>
  <c r="D320" i="2"/>
  <c r="D332" i="2"/>
  <c r="B30" i="10" s="1"/>
  <c r="D344" i="2"/>
  <c r="B31" i="10" s="1"/>
  <c r="D356" i="2"/>
  <c r="D368" i="2"/>
  <c r="D380" i="2"/>
  <c r="B34" i="10" s="1"/>
  <c r="D392" i="2"/>
  <c r="B35" i="10" s="1"/>
  <c r="D404" i="2"/>
  <c r="D416" i="2"/>
  <c r="D428" i="2"/>
  <c r="E6" i="10" s="1"/>
  <c r="D440" i="2"/>
  <c r="E7" i="10" s="1"/>
  <c r="D452" i="2"/>
  <c r="D464" i="2"/>
  <c r="D476" i="2"/>
  <c r="E10" i="10" s="1"/>
  <c r="D488" i="2"/>
  <c r="E11" i="10" s="1"/>
  <c r="D500" i="2"/>
  <c r="F100" i="1"/>
  <c r="C522" i="2" s="1"/>
  <c r="F337" i="1"/>
  <c r="C548" i="2" s="1"/>
  <c r="F1084" i="1"/>
  <c r="C624" i="2" s="1"/>
  <c r="F989" i="1"/>
  <c r="C612" i="2" s="1"/>
  <c r="C535" i="2"/>
  <c r="C532" i="2"/>
  <c r="F1804" i="1"/>
  <c r="C694" i="2" s="1"/>
  <c r="F1621" i="1"/>
  <c r="C677" i="2" s="1"/>
  <c r="F664" i="1"/>
  <c r="C580" i="2" s="1"/>
  <c r="F256" i="1"/>
  <c r="C540" i="2" s="1"/>
  <c r="F245" i="1"/>
  <c r="C539" i="2" s="1"/>
  <c r="F1787" i="1"/>
  <c r="C692" i="2" s="1"/>
  <c r="F1775" i="1"/>
  <c r="C691" i="2" s="1"/>
  <c r="F1766" i="1"/>
  <c r="C690" i="2" s="1"/>
  <c r="F1758" i="1"/>
  <c r="C689" i="2" s="1"/>
  <c r="F1752" i="1"/>
  <c r="C688" i="2" s="1"/>
  <c r="F1744" i="1"/>
  <c r="C687" i="2" s="1"/>
  <c r="F1731" i="1"/>
  <c r="C686" i="2" s="1"/>
  <c r="F1723" i="1"/>
  <c r="C685" i="2" s="1"/>
  <c r="F1713" i="1"/>
  <c r="C684" i="2" s="1"/>
  <c r="F1700" i="1"/>
  <c r="C683" i="2" s="1"/>
  <c r="F1693" i="1"/>
  <c r="C682" i="2" s="1"/>
  <c r="F1678" i="1"/>
  <c r="C681" i="2" s="1"/>
  <c r="F1667" i="1"/>
  <c r="C680" i="2" s="1"/>
  <c r="F1651" i="1"/>
  <c r="C679" i="2" s="1"/>
  <c r="F1635" i="1"/>
  <c r="C678" i="2" s="1"/>
  <c r="F1617" i="1"/>
  <c r="C676" i="2" s="1"/>
  <c r="F1602" i="1"/>
  <c r="C675" i="2" s="1"/>
  <c r="F1589" i="1"/>
  <c r="C674" i="2" s="1"/>
  <c r="F1579" i="1"/>
  <c r="C673" i="2" s="1"/>
  <c r="F1575" i="1"/>
  <c r="C672" i="2" s="1"/>
  <c r="F1564" i="1"/>
  <c r="C671" i="2" s="1"/>
  <c r="F1547" i="1"/>
  <c r="C670" i="2" s="1"/>
  <c r="F1538" i="1"/>
  <c r="C669" i="2" s="1"/>
  <c r="F1524" i="1"/>
  <c r="C668" i="2" s="1"/>
  <c r="F1510" i="1"/>
  <c r="C667" i="2" s="1"/>
  <c r="F1501" i="1"/>
  <c r="C666" i="2" s="1"/>
  <c r="F1490" i="1"/>
  <c r="C665" i="2" s="1"/>
  <c r="F1479" i="1"/>
  <c r="C664" i="2" s="1"/>
  <c r="F1474" i="1"/>
  <c r="C663" i="2" s="1"/>
  <c r="F1466" i="1"/>
  <c r="C662" i="2" s="1"/>
  <c r="F1463" i="1"/>
  <c r="C661" i="2" s="1"/>
  <c r="F1454" i="1"/>
  <c r="C660" i="2" s="1"/>
  <c r="F1442" i="1"/>
  <c r="C659" i="2" s="1"/>
  <c r="F1440" i="1"/>
  <c r="C658" i="2" s="1"/>
  <c r="F1422" i="1"/>
  <c r="C657" i="2" s="1"/>
  <c r="F1409" i="1"/>
  <c r="C656" i="2" s="1"/>
  <c r="F1398" i="1"/>
  <c r="C655" i="2" s="1"/>
  <c r="F1389" i="1"/>
  <c r="C654" i="2" s="1"/>
  <c r="F1382" i="1"/>
  <c r="C653" i="2" s="1"/>
  <c r="F1372" i="1"/>
  <c r="C652" i="2" s="1"/>
  <c r="F1356" i="1"/>
  <c r="C651" i="2" s="1"/>
  <c r="F1346" i="1"/>
  <c r="C650" i="2" s="1"/>
  <c r="F1339" i="1"/>
  <c r="C649" i="2" s="1"/>
  <c r="F1320" i="1"/>
  <c r="C648" i="2" s="1"/>
  <c r="F1314" i="1"/>
  <c r="C647" i="2" s="1"/>
  <c r="F1304" i="1"/>
  <c r="C646" i="2" s="1"/>
  <c r="F1295" i="1"/>
  <c r="C645" i="2" s="1"/>
  <c r="F1281" i="1"/>
  <c r="C644" i="2" s="1"/>
  <c r="F1272" i="1"/>
  <c r="C643" i="2" s="1"/>
  <c r="F1266" i="1"/>
  <c r="C642" i="2" s="1"/>
  <c r="F1250" i="1"/>
  <c r="C641" i="2" s="1"/>
  <c r="F1242" i="1"/>
  <c r="C640" i="2" s="1"/>
  <c r="F1235" i="1"/>
  <c r="C639" i="2" s="1"/>
  <c r="F1224" i="1"/>
  <c r="C638" i="2" s="1"/>
  <c r="F1216" i="1"/>
  <c r="C637" i="2" s="1"/>
  <c r="F1209" i="1"/>
  <c r="C636" i="2" s="1"/>
  <c r="F1205" i="1"/>
  <c r="C635" i="2" s="1"/>
  <c r="F1196" i="1"/>
  <c r="C634" i="2" s="1"/>
  <c r="F1177" i="1"/>
  <c r="C633" i="2" s="1"/>
  <c r="F1168" i="1"/>
  <c r="C632" i="2" s="1"/>
  <c r="F1156" i="1"/>
  <c r="C631" i="2" s="1"/>
  <c r="F1142" i="1"/>
  <c r="C630" i="2" s="1"/>
  <c r="F1128" i="1"/>
  <c r="C629" i="2" s="1"/>
  <c r="F1117" i="1"/>
  <c r="C628" i="2" s="1"/>
  <c r="F1109" i="1"/>
  <c r="C627" i="2" s="1"/>
  <c r="F1102" i="1"/>
  <c r="C626" i="2" s="1"/>
  <c r="F1092" i="1"/>
  <c r="C625" i="2" s="1"/>
  <c r="F1077" i="1"/>
  <c r="C623" i="2" s="1"/>
  <c r="F1060" i="1"/>
  <c r="C622" i="2" s="1"/>
  <c r="F1054" i="1"/>
  <c r="C621" i="2" s="1"/>
  <c r="F1038" i="1"/>
  <c r="C620" i="2" s="1"/>
  <c r="F1020" i="1"/>
  <c r="C619" i="2" s="1"/>
  <c r="F1014" i="1"/>
  <c r="C618" i="2" s="1"/>
  <c r="F1010" i="1"/>
  <c r="C617" i="2" s="1"/>
  <c r="F1006" i="1"/>
  <c r="C616" i="2" s="1"/>
  <c r="F1001" i="1"/>
  <c r="C615" i="2" s="1"/>
  <c r="F998" i="1"/>
  <c r="C614" i="2" s="1"/>
  <c r="F993" i="1"/>
  <c r="C613" i="2" s="1"/>
  <c r="F980" i="1"/>
  <c r="C611" i="2" s="1"/>
  <c r="F973" i="1"/>
  <c r="C610" i="2" s="1"/>
  <c r="F970" i="1"/>
  <c r="C609" i="2" s="1"/>
  <c r="F956" i="1"/>
  <c r="C608" i="2" s="1"/>
  <c r="F942" i="1"/>
  <c r="C607" i="2" s="1"/>
  <c r="F933" i="1"/>
  <c r="C606" i="2" s="1"/>
  <c r="F918" i="1"/>
  <c r="C605" i="2" s="1"/>
  <c r="F907" i="1"/>
  <c r="C604" i="2" s="1"/>
  <c r="F897" i="1"/>
  <c r="C603" i="2" s="1"/>
  <c r="F884" i="1"/>
  <c r="C602" i="2" s="1"/>
  <c r="F873" i="1"/>
  <c r="C601" i="2" s="1"/>
  <c r="F861" i="1"/>
  <c r="C600" i="2" s="1"/>
  <c r="F849" i="1"/>
  <c r="C599" i="2" s="1"/>
  <c r="F839" i="1"/>
  <c r="C598" i="2" s="1"/>
  <c r="F830" i="1"/>
  <c r="C597" i="2" s="1"/>
  <c r="F825" i="1"/>
  <c r="C596" i="2" s="1"/>
  <c r="F818" i="1"/>
  <c r="C595" i="2" s="1"/>
  <c r="F807" i="1"/>
  <c r="C594" i="2" s="1"/>
  <c r="F794" i="1"/>
  <c r="C593" i="2" s="1"/>
  <c r="F791" i="1"/>
  <c r="C592" i="2" s="1"/>
  <c r="F784" i="1"/>
  <c r="C591" i="2" s="1"/>
  <c r="F776" i="1"/>
  <c r="C590" i="2" s="1"/>
  <c r="F764" i="1"/>
  <c r="C589" i="2" s="1"/>
  <c r="F757" i="1"/>
  <c r="C588" i="2" s="1"/>
  <c r="F747" i="1"/>
  <c r="C587" i="2" s="1"/>
  <c r="F737" i="1"/>
  <c r="C586" i="2" s="1"/>
  <c r="F722" i="1"/>
  <c r="C585" i="2" s="1"/>
  <c r="F709" i="1"/>
  <c r="C584" i="2" s="1"/>
  <c r="F699" i="1"/>
  <c r="C583" i="2" s="1"/>
  <c r="F684" i="1"/>
  <c r="C582" i="2" s="1"/>
  <c r="F674" i="1"/>
  <c r="C581" i="2" s="1"/>
  <c r="F655" i="1"/>
  <c r="C579" i="2" s="1"/>
  <c r="F643" i="1"/>
  <c r="C578" i="2" s="1"/>
  <c r="F635" i="1"/>
  <c r="C577" i="2" s="1"/>
  <c r="F628" i="1"/>
  <c r="C576" i="2" s="1"/>
  <c r="F620" i="1"/>
  <c r="C575" i="2" s="1"/>
  <c r="F607" i="1"/>
  <c r="C574" i="2" s="1"/>
  <c r="F601" i="1"/>
  <c r="C573" i="2" s="1"/>
  <c r="F586" i="1"/>
  <c r="C572" i="2" s="1"/>
  <c r="F575" i="1"/>
  <c r="C571" i="2" s="1"/>
  <c r="F570" i="1"/>
  <c r="C570" i="2" s="1"/>
  <c r="F558" i="1"/>
  <c r="C569" i="2" s="1"/>
  <c r="F549" i="1"/>
  <c r="C568" i="2" s="1"/>
  <c r="F532" i="1"/>
  <c r="C567" i="2" s="1"/>
  <c r="F525" i="1"/>
  <c r="C566" i="2" s="1"/>
  <c r="F515" i="1"/>
  <c r="C565" i="2" s="1"/>
  <c r="F503" i="1"/>
  <c r="C564" i="2" s="1"/>
  <c r="F490" i="1"/>
  <c r="C563" i="2" s="1"/>
  <c r="F486" i="1"/>
  <c r="C562" i="2" s="1"/>
  <c r="F477" i="1"/>
  <c r="C561" i="2" s="1"/>
  <c r="F464" i="1"/>
  <c r="C560" i="2" s="1"/>
  <c r="F456" i="1"/>
  <c r="C559" i="2" s="1"/>
  <c r="F441" i="1"/>
  <c r="C558" i="2" s="1"/>
  <c r="F430" i="1"/>
  <c r="C557" i="2" s="1"/>
  <c r="F419" i="1"/>
  <c r="C556" i="2" s="1"/>
  <c r="F412" i="1"/>
  <c r="C555" i="2" s="1"/>
  <c r="F405" i="1"/>
  <c r="C554" i="2" s="1"/>
  <c r="F399" i="1"/>
  <c r="C553" i="2" s="1"/>
  <c r="F383" i="1"/>
  <c r="C552" i="2" s="1"/>
  <c r="F378" i="1"/>
  <c r="C551" i="2" s="1"/>
  <c r="F355" i="1"/>
  <c r="C549" i="2" s="1"/>
  <c r="F365" i="1"/>
  <c r="C550" i="2" s="1"/>
  <c r="F326" i="1"/>
  <c r="C547" i="2" s="1"/>
  <c r="F314" i="1"/>
  <c r="C546" i="2" s="1"/>
  <c r="F305" i="1"/>
  <c r="C545" i="2" s="1"/>
  <c r="F299" i="1"/>
  <c r="C544" i="2" s="1"/>
  <c r="F293" i="1"/>
  <c r="C543" i="2" s="1"/>
  <c r="F277" i="1"/>
  <c r="F264" i="1"/>
  <c r="C541" i="2" s="1"/>
  <c r="F239" i="1"/>
  <c r="C538" i="2" s="1"/>
  <c r="F228" i="1"/>
  <c r="C537" i="2" s="1"/>
  <c r="F213" i="1"/>
  <c r="C536" i="2" s="1"/>
  <c r="F190" i="1"/>
  <c r="C534" i="2" s="1"/>
  <c r="F182" i="1"/>
  <c r="C533" i="2" s="1"/>
  <c r="F176" i="1"/>
  <c r="C531" i="2" s="1"/>
  <c r="F165" i="1"/>
  <c r="C530" i="2" s="1"/>
  <c r="F155" i="1"/>
  <c r="C529" i="2" s="1"/>
  <c r="F148" i="1"/>
  <c r="C528" i="2" s="1"/>
  <c r="F143" i="1"/>
  <c r="C527" i="2" s="1"/>
  <c r="F137" i="1"/>
  <c r="C526" i="2" s="1"/>
  <c r="F132" i="1"/>
  <c r="C525" i="2" s="1"/>
  <c r="F124" i="1"/>
  <c r="C524" i="2" s="1"/>
  <c r="F112" i="1"/>
  <c r="C523" i="2" s="1"/>
  <c r="F95" i="1"/>
  <c r="C520" i="2" s="1"/>
  <c r="F81" i="1"/>
  <c r="C519" i="2" s="1"/>
  <c r="F76" i="1"/>
  <c r="C512" i="2" s="1"/>
  <c r="F61" i="1"/>
  <c r="C511" i="2" s="1"/>
  <c r="F43" i="1"/>
  <c r="C510" i="2" s="1"/>
  <c r="F28" i="1"/>
  <c r="C509" i="2" s="1"/>
  <c r="F22" i="1"/>
  <c r="C508" i="2" s="1"/>
  <c r="F17" i="1"/>
  <c r="C507" i="2" s="1"/>
  <c r="B37" i="3" l="1"/>
  <c r="E5" i="10"/>
  <c r="B29" i="3"/>
  <c r="B29" i="10"/>
  <c r="B17" i="3"/>
  <c r="B17" i="10"/>
  <c r="B13" i="3"/>
  <c r="B13" i="10"/>
  <c r="B5" i="3"/>
  <c r="B5" i="10"/>
  <c r="D524" i="2"/>
  <c r="B31" i="3"/>
  <c r="B39" i="3"/>
  <c r="B41" i="3"/>
  <c r="E9" i="10"/>
  <c r="B33" i="3"/>
  <c r="B33" i="10"/>
  <c r="B25" i="3"/>
  <c r="B25" i="10"/>
  <c r="B21" i="3"/>
  <c r="B21" i="10"/>
  <c r="B9" i="3"/>
  <c r="B9" i="10"/>
  <c r="B44" i="3"/>
  <c r="E12" i="10"/>
  <c r="B40" i="3"/>
  <c r="E8" i="10"/>
  <c r="B36" i="3"/>
  <c r="E4" i="10"/>
  <c r="B32" i="3"/>
  <c r="B32" i="10"/>
  <c r="B28" i="3"/>
  <c r="B28" i="10"/>
  <c r="B24" i="3"/>
  <c r="B24" i="10"/>
  <c r="B20" i="3"/>
  <c r="B20" i="10"/>
  <c r="B16" i="3"/>
  <c r="B16" i="10"/>
  <c r="B12" i="3"/>
  <c r="B12" i="10"/>
  <c r="B8" i="3"/>
  <c r="B8" i="10"/>
  <c r="B4" i="3"/>
  <c r="B4" i="10"/>
  <c r="B6" i="3"/>
  <c r="B14" i="3"/>
  <c r="B22" i="3"/>
  <c r="B30" i="3"/>
  <c r="B38" i="3"/>
  <c r="D512" i="2"/>
  <c r="G337" i="1"/>
  <c r="B48" i="3" s="1"/>
  <c r="C542" i="2"/>
  <c r="G213" i="1"/>
  <c r="B47" i="3" s="1"/>
  <c r="G1524" i="1"/>
  <c r="B58" i="3" s="1"/>
  <c r="G464" i="1"/>
  <c r="B49" i="3" s="1"/>
  <c r="G825" i="1"/>
  <c r="B52" i="3" s="1"/>
  <c r="G1168" i="1"/>
  <c r="B55" i="3" s="1"/>
  <c r="G1281" i="1"/>
  <c r="B56" i="3" s="1"/>
  <c r="G1409" i="1"/>
  <c r="B57" i="3" s="1"/>
  <c r="G956" i="1"/>
  <c r="B53" i="3" s="1"/>
  <c r="G1038" i="1"/>
  <c r="B54" i="3" s="1"/>
  <c r="G1667" i="1"/>
  <c r="B59" i="3" s="1"/>
  <c r="G1787" i="1"/>
  <c r="B60" i="3" s="1"/>
  <c r="G586" i="1"/>
  <c r="B50" i="3" s="1"/>
  <c r="G709" i="1"/>
  <c r="B51" i="3" s="1"/>
  <c r="B45" i="3" l="1"/>
  <c r="E13" i="10"/>
</calcChain>
</file>

<file path=xl/sharedStrings.xml><?xml version="1.0" encoding="utf-8"?>
<sst xmlns="http://schemas.openxmlformats.org/spreadsheetml/2006/main" count="8871" uniqueCount="66">
  <si>
    <t>Jahr</t>
  </si>
  <si>
    <t>Monat</t>
  </si>
  <si>
    <t>Juli</t>
  </si>
  <si>
    <t>August</t>
  </si>
  <si>
    <t>September</t>
  </si>
  <si>
    <t>Oktober</t>
  </si>
  <si>
    <t>November</t>
  </si>
  <si>
    <t>Dezember</t>
  </si>
  <si>
    <t>Wetter</t>
  </si>
  <si>
    <t>Niederschläge in mm</t>
  </si>
  <si>
    <t>Gewitter</t>
  </si>
  <si>
    <t>Schauer</t>
  </si>
  <si>
    <t>Tag</t>
  </si>
  <si>
    <t>Monatssumme</t>
  </si>
  <si>
    <t>Landregen</t>
  </si>
  <si>
    <t>Nieselregen</t>
  </si>
  <si>
    <t>Schnee</t>
  </si>
  <si>
    <t>Regen</t>
  </si>
  <si>
    <t>Schneeregen</t>
  </si>
  <si>
    <t>Januar</t>
  </si>
  <si>
    <t>Februar</t>
  </si>
  <si>
    <t>Eisregen</t>
  </si>
  <si>
    <t>März</t>
  </si>
  <si>
    <t>April</t>
  </si>
  <si>
    <t>Mai</t>
  </si>
  <si>
    <t>Juni</t>
  </si>
  <si>
    <t>Regen/Schnee/Graupel</t>
  </si>
  <si>
    <t>Regen/Graupel/Gewitter</t>
  </si>
  <si>
    <t>Schnee/Graupel</t>
  </si>
  <si>
    <t>Hagel</t>
  </si>
  <si>
    <t>Graupel</t>
  </si>
  <si>
    <t>Regen/Graupel</t>
  </si>
  <si>
    <t>Regen/Graupel/Schnee</t>
  </si>
  <si>
    <t>Regen/Hagel/Gewitter</t>
  </si>
  <si>
    <t>Schneegriesel</t>
  </si>
  <si>
    <t>Gewitter/Starkregen</t>
  </si>
  <si>
    <t>Gewitter mit Hagel</t>
  </si>
  <si>
    <t>Regen/Hagel</t>
  </si>
  <si>
    <t>Jahressumme</t>
  </si>
  <si>
    <t>Summe</t>
  </si>
  <si>
    <t>Regen/Gewitter</t>
  </si>
  <si>
    <t>Schnee/Regen</t>
  </si>
  <si>
    <t>Regen/Schnee</t>
  </si>
  <si>
    <t>Regen mit Schnee</t>
  </si>
  <si>
    <t>Regentage pro Monat</t>
  </si>
  <si>
    <t>mm</t>
  </si>
  <si>
    <t>Niederschläge Messstelle Döhren: Jahreswerte</t>
  </si>
  <si>
    <t>Niederschläge Messstelle Döhren: Monatswerte</t>
  </si>
  <si>
    <t>Originalwerte fehlen: Mittelwert aus Emmerstedt und Gardelegen gebildet</t>
  </si>
  <si>
    <t>*</t>
  </si>
  <si>
    <t>*2010: Originalwerte für Februar und September fehlen. Für diese Monate wurde der Mittelwert aus Emmerstedt und Gardelegen gebildet.</t>
  </si>
  <si>
    <t>Niederschläge Messstelle Döhren: Tageswerte</t>
  </si>
  <si>
    <t>Regen/ Schnee/ Graupel</t>
  </si>
  <si>
    <t>Regen/ Graupel</t>
  </si>
  <si>
    <t>Schnee/ Graupel</t>
  </si>
  <si>
    <t>Schnee/ Regen</t>
  </si>
  <si>
    <t>Regen/ Schnee</t>
  </si>
  <si>
    <t>Schnee-griesel</t>
  </si>
  <si>
    <t>Regen/ Graupel/ Gewitter</t>
  </si>
  <si>
    <t>Regen/ Gewitter</t>
  </si>
  <si>
    <t>Regen/ Graupel/ Schnee</t>
  </si>
  <si>
    <t>Gewitter/ Starkregen</t>
  </si>
  <si>
    <t>Niesel-regen</t>
  </si>
  <si>
    <t>Schnee-regen</t>
  </si>
  <si>
    <t>Regen/ Hagel/ Gewitter</t>
  </si>
  <si>
    <t>Regen/ Hagel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</si>
</sst>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/>
    <xf numFmtId="164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Jahresniederschläge</a:t>
            </a:r>
            <a:r>
              <a:rPr lang="de-DE" baseline="0"/>
              <a:t> in Döhren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Jahreswerte!$A$4:$A$60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Jahreswerte!$B$4:$B$60</c:f>
              <c:numCache>
                <c:formatCode>0.0</c:formatCode>
                <c:ptCount val="57"/>
                <c:pt idx="0">
                  <c:v>487.9</c:v>
                </c:pt>
                <c:pt idx="1">
                  <c:v>485.5</c:v>
                </c:pt>
                <c:pt idx="2">
                  <c:v>645.50000000000011</c:v>
                </c:pt>
                <c:pt idx="3">
                  <c:v>382.69999999999993</c:v>
                </c:pt>
                <c:pt idx="4">
                  <c:v>466.39999999999992</c:v>
                </c:pt>
                <c:pt idx="5">
                  <c:v>400.40000000000003</c:v>
                </c:pt>
                <c:pt idx="6">
                  <c:v>526.80000000000007</c:v>
                </c:pt>
                <c:pt idx="7">
                  <c:v>420.7</c:v>
                </c:pt>
                <c:pt idx="8">
                  <c:v>390.09999999999997</c:v>
                </c:pt>
                <c:pt idx="9">
                  <c:v>666.5</c:v>
                </c:pt>
                <c:pt idx="10">
                  <c:v>564.90000000000009</c:v>
                </c:pt>
                <c:pt idx="11">
                  <c:v>583.9</c:v>
                </c:pt>
                <c:pt idx="12">
                  <c:v>726.4</c:v>
                </c:pt>
                <c:pt idx="13">
                  <c:v>834.00000000000011</c:v>
                </c:pt>
                <c:pt idx="14">
                  <c:v>477.8</c:v>
                </c:pt>
                <c:pt idx="15">
                  <c:v>538.99999999999989</c:v>
                </c:pt>
                <c:pt idx="16">
                  <c:v>567.6</c:v>
                </c:pt>
                <c:pt idx="17">
                  <c:v>541.79999999999995</c:v>
                </c:pt>
                <c:pt idx="18">
                  <c:v>677.69999999999993</c:v>
                </c:pt>
                <c:pt idx="19">
                  <c:v>631.70000000000005</c:v>
                </c:pt>
                <c:pt idx="20">
                  <c:v>586.5</c:v>
                </c:pt>
                <c:pt idx="21">
                  <c:v>402.90000000000003</c:v>
                </c:pt>
                <c:pt idx="22">
                  <c:v>557.9</c:v>
                </c:pt>
                <c:pt idx="23">
                  <c:v>441.5</c:v>
                </c:pt>
                <c:pt idx="24">
                  <c:v>610.09999999999991</c:v>
                </c:pt>
                <c:pt idx="25">
                  <c:v>700.40000000000009</c:v>
                </c:pt>
                <c:pt idx="26">
                  <c:v>712.4</c:v>
                </c:pt>
                <c:pt idx="27">
                  <c:v>549.79999999999995</c:v>
                </c:pt>
                <c:pt idx="28">
                  <c:v>443.09999999999997</c:v>
                </c:pt>
                <c:pt idx="29">
                  <c:v>486.09999999999991</c:v>
                </c:pt>
                <c:pt idx="30">
                  <c:v>629.19999999999993</c:v>
                </c:pt>
                <c:pt idx="31">
                  <c:v>498.2</c:v>
                </c:pt>
                <c:pt idx="32">
                  <c:v>481.4</c:v>
                </c:pt>
                <c:pt idx="33">
                  <c:v>615.89999999999986</c:v>
                </c:pt>
                <c:pt idx="34">
                  <c:v>822.50000000000011</c:v>
                </c:pt>
                <c:pt idx="35">
                  <c:v>440.2</c:v>
                </c:pt>
                <c:pt idx="36">
                  <c:v>592.59999999999991</c:v>
                </c:pt>
                <c:pt idx="37">
                  <c:v>513.9</c:v>
                </c:pt>
                <c:pt idx="38">
                  <c:v>449.6</c:v>
                </c:pt>
                <c:pt idx="39">
                  <c:v>854.60000000000014</c:v>
                </c:pt>
                <c:pt idx="40">
                  <c:v>623.9</c:v>
                </c:pt>
                <c:pt idx="41">
                  <c:v>609.79999999999995</c:v>
                </c:pt>
                <c:pt idx="42">
                  <c:v>642.9</c:v>
                </c:pt>
                <c:pt idx="43">
                  <c:v>506.60000000000008</c:v>
                </c:pt>
                <c:pt idx="44">
                  <c:v>547.1</c:v>
                </c:pt>
                <c:pt idx="45">
                  <c:v>571.30000000000007</c:v>
                </c:pt>
                <c:pt idx="46">
                  <c:v>512.69999999999993</c:v>
                </c:pt>
                <c:pt idx="47">
                  <c:v>442.7</c:v>
                </c:pt>
                <c:pt idx="48">
                  <c:v>423.29999999999995</c:v>
                </c:pt>
                <c:pt idx="49">
                  <c:v>709.40000000000009</c:v>
                </c:pt>
                <c:pt idx="50">
                  <c:v>298.10000000000002</c:v>
                </c:pt>
                <c:pt idx="51">
                  <c:v>541.1</c:v>
                </c:pt>
                <c:pt idx="52">
                  <c:v>560.60000000000014</c:v>
                </c:pt>
                <c:pt idx="53">
                  <c:v>492.1</c:v>
                </c:pt>
                <c:pt idx="54">
                  <c:v>469</c:v>
                </c:pt>
                <c:pt idx="55">
                  <c:v>724.9</c:v>
                </c:pt>
                <c:pt idx="56">
                  <c:v>660.8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1-42E3-898C-E4539109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2872719"/>
        <c:axId val="1532878959"/>
      </c:barChart>
      <c:catAx>
        <c:axId val="1532872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2878959"/>
        <c:crosses val="autoZero"/>
        <c:auto val="1"/>
        <c:lblAlgn val="ctr"/>
        <c:lblOffset val="100"/>
        <c:noMultiLvlLbl val="0"/>
      </c:catAx>
      <c:valAx>
        <c:axId val="153287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2872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Jahresniederschläge</a:t>
            </a:r>
            <a:r>
              <a:rPr lang="de-DE" baseline="0">
                <a:solidFill>
                  <a:sysClr val="windowText" lastClr="000000"/>
                </a:solidFill>
              </a:rPr>
              <a:t> in Döhren</a:t>
            </a:r>
            <a:endParaRPr lang="de-D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Jahreswerte!$A$4:$A$60</c:f>
              <c:numCache>
                <c:formatCode>General</c:formatCode>
                <c:ptCount val="57"/>
                <c:pt idx="0">
                  <c:v>1968</c:v>
                </c:pt>
                <c:pt idx="1">
                  <c:v>1969</c:v>
                </c:pt>
                <c:pt idx="2">
                  <c:v>1970</c:v>
                </c:pt>
                <c:pt idx="3">
                  <c:v>1971</c:v>
                </c:pt>
                <c:pt idx="4">
                  <c:v>1972</c:v>
                </c:pt>
                <c:pt idx="5">
                  <c:v>1973</c:v>
                </c:pt>
                <c:pt idx="6">
                  <c:v>1974</c:v>
                </c:pt>
                <c:pt idx="7">
                  <c:v>1975</c:v>
                </c:pt>
                <c:pt idx="8">
                  <c:v>1976</c:v>
                </c:pt>
                <c:pt idx="9">
                  <c:v>1977</c:v>
                </c:pt>
                <c:pt idx="10">
                  <c:v>1978</c:v>
                </c:pt>
                <c:pt idx="11">
                  <c:v>1979</c:v>
                </c:pt>
                <c:pt idx="12">
                  <c:v>1980</c:v>
                </c:pt>
                <c:pt idx="13">
                  <c:v>1981</c:v>
                </c:pt>
                <c:pt idx="14">
                  <c:v>1982</c:v>
                </c:pt>
                <c:pt idx="15">
                  <c:v>1983</c:v>
                </c:pt>
                <c:pt idx="16">
                  <c:v>1984</c:v>
                </c:pt>
                <c:pt idx="17">
                  <c:v>1985</c:v>
                </c:pt>
                <c:pt idx="18">
                  <c:v>1986</c:v>
                </c:pt>
                <c:pt idx="19">
                  <c:v>1987</c:v>
                </c:pt>
                <c:pt idx="20">
                  <c:v>1988</c:v>
                </c:pt>
                <c:pt idx="21">
                  <c:v>1989</c:v>
                </c:pt>
                <c:pt idx="22">
                  <c:v>1990</c:v>
                </c:pt>
                <c:pt idx="23">
                  <c:v>1991</c:v>
                </c:pt>
                <c:pt idx="24">
                  <c:v>1992</c:v>
                </c:pt>
                <c:pt idx="25">
                  <c:v>1993</c:v>
                </c:pt>
                <c:pt idx="26">
                  <c:v>1994</c:v>
                </c:pt>
                <c:pt idx="27">
                  <c:v>1995</c:v>
                </c:pt>
                <c:pt idx="28">
                  <c:v>1996</c:v>
                </c:pt>
                <c:pt idx="29">
                  <c:v>1997</c:v>
                </c:pt>
                <c:pt idx="30">
                  <c:v>1998</c:v>
                </c:pt>
                <c:pt idx="31">
                  <c:v>1999</c:v>
                </c:pt>
                <c:pt idx="32">
                  <c:v>2000</c:v>
                </c:pt>
                <c:pt idx="33">
                  <c:v>2001</c:v>
                </c:pt>
                <c:pt idx="34">
                  <c:v>2002</c:v>
                </c:pt>
                <c:pt idx="35">
                  <c:v>2003</c:v>
                </c:pt>
                <c:pt idx="36">
                  <c:v>2004</c:v>
                </c:pt>
                <c:pt idx="37">
                  <c:v>2005</c:v>
                </c:pt>
                <c:pt idx="38">
                  <c:v>2006</c:v>
                </c:pt>
                <c:pt idx="39">
                  <c:v>2007</c:v>
                </c:pt>
                <c:pt idx="40">
                  <c:v>2008</c:v>
                </c:pt>
                <c:pt idx="41">
                  <c:v>2009</c:v>
                </c:pt>
                <c:pt idx="42">
                  <c:v>2010</c:v>
                </c:pt>
                <c:pt idx="43">
                  <c:v>2011</c:v>
                </c:pt>
                <c:pt idx="44">
                  <c:v>2012</c:v>
                </c:pt>
                <c:pt idx="45">
                  <c:v>2013</c:v>
                </c:pt>
                <c:pt idx="46">
                  <c:v>2014</c:v>
                </c:pt>
                <c:pt idx="47">
                  <c:v>2015</c:v>
                </c:pt>
                <c:pt idx="48">
                  <c:v>2016</c:v>
                </c:pt>
                <c:pt idx="49">
                  <c:v>2017</c:v>
                </c:pt>
                <c:pt idx="50">
                  <c:v>2018</c:v>
                </c:pt>
                <c:pt idx="51">
                  <c:v>2019</c:v>
                </c:pt>
                <c:pt idx="52">
                  <c:v>2020</c:v>
                </c:pt>
                <c:pt idx="53">
                  <c:v>2021</c:v>
                </c:pt>
                <c:pt idx="54">
                  <c:v>2022</c:v>
                </c:pt>
                <c:pt idx="55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Jahreswerte!$B$4:$B$60</c:f>
              <c:numCache>
                <c:formatCode>0.0</c:formatCode>
                <c:ptCount val="57"/>
                <c:pt idx="0">
                  <c:v>487.9</c:v>
                </c:pt>
                <c:pt idx="1">
                  <c:v>485.5</c:v>
                </c:pt>
                <c:pt idx="2">
                  <c:v>645.50000000000011</c:v>
                </c:pt>
                <c:pt idx="3">
                  <c:v>382.69999999999993</c:v>
                </c:pt>
                <c:pt idx="4">
                  <c:v>466.39999999999992</c:v>
                </c:pt>
                <c:pt idx="5">
                  <c:v>400.40000000000003</c:v>
                </c:pt>
                <c:pt idx="6">
                  <c:v>526.80000000000007</c:v>
                </c:pt>
                <c:pt idx="7">
                  <c:v>420.7</c:v>
                </c:pt>
                <c:pt idx="8">
                  <c:v>390.09999999999997</c:v>
                </c:pt>
                <c:pt idx="9">
                  <c:v>666.5</c:v>
                </c:pt>
                <c:pt idx="10">
                  <c:v>564.90000000000009</c:v>
                </c:pt>
                <c:pt idx="11">
                  <c:v>583.9</c:v>
                </c:pt>
                <c:pt idx="12">
                  <c:v>726.4</c:v>
                </c:pt>
                <c:pt idx="13">
                  <c:v>834.00000000000011</c:v>
                </c:pt>
                <c:pt idx="14">
                  <c:v>477.8</c:v>
                </c:pt>
                <c:pt idx="15">
                  <c:v>538.99999999999989</c:v>
                </c:pt>
                <c:pt idx="16">
                  <c:v>567.6</c:v>
                </c:pt>
                <c:pt idx="17">
                  <c:v>541.79999999999995</c:v>
                </c:pt>
                <c:pt idx="18">
                  <c:v>677.69999999999993</c:v>
                </c:pt>
                <c:pt idx="19">
                  <c:v>631.70000000000005</c:v>
                </c:pt>
                <c:pt idx="20">
                  <c:v>586.5</c:v>
                </c:pt>
                <c:pt idx="21">
                  <c:v>402.90000000000003</c:v>
                </c:pt>
                <c:pt idx="22">
                  <c:v>557.9</c:v>
                </c:pt>
                <c:pt idx="23">
                  <c:v>441.5</c:v>
                </c:pt>
                <c:pt idx="24">
                  <c:v>610.09999999999991</c:v>
                </c:pt>
                <c:pt idx="25">
                  <c:v>700.40000000000009</c:v>
                </c:pt>
                <c:pt idx="26">
                  <c:v>712.4</c:v>
                </c:pt>
                <c:pt idx="27">
                  <c:v>549.79999999999995</c:v>
                </c:pt>
                <c:pt idx="28">
                  <c:v>443.09999999999997</c:v>
                </c:pt>
                <c:pt idx="29">
                  <c:v>486.09999999999991</c:v>
                </c:pt>
                <c:pt idx="30">
                  <c:v>629.19999999999993</c:v>
                </c:pt>
                <c:pt idx="31">
                  <c:v>498.2</c:v>
                </c:pt>
                <c:pt idx="32">
                  <c:v>481.4</c:v>
                </c:pt>
                <c:pt idx="33">
                  <c:v>615.89999999999986</c:v>
                </c:pt>
                <c:pt idx="34">
                  <c:v>822.50000000000011</c:v>
                </c:pt>
                <c:pt idx="35">
                  <c:v>440.2</c:v>
                </c:pt>
                <c:pt idx="36">
                  <c:v>592.59999999999991</c:v>
                </c:pt>
                <c:pt idx="37">
                  <c:v>513.9</c:v>
                </c:pt>
                <c:pt idx="38">
                  <c:v>449.6</c:v>
                </c:pt>
                <c:pt idx="39">
                  <c:v>854.60000000000014</c:v>
                </c:pt>
                <c:pt idx="40">
                  <c:v>623.9</c:v>
                </c:pt>
                <c:pt idx="41">
                  <c:v>609.79999999999995</c:v>
                </c:pt>
                <c:pt idx="42">
                  <c:v>642.9</c:v>
                </c:pt>
                <c:pt idx="43">
                  <c:v>506.60000000000008</c:v>
                </c:pt>
                <c:pt idx="44">
                  <c:v>547.1</c:v>
                </c:pt>
                <c:pt idx="45">
                  <c:v>571.30000000000007</c:v>
                </c:pt>
                <c:pt idx="46">
                  <c:v>512.69999999999993</c:v>
                </c:pt>
                <c:pt idx="47">
                  <c:v>442.7</c:v>
                </c:pt>
                <c:pt idx="48">
                  <c:v>423.29999999999995</c:v>
                </c:pt>
                <c:pt idx="49">
                  <c:v>709.40000000000009</c:v>
                </c:pt>
                <c:pt idx="50">
                  <c:v>298.10000000000002</c:v>
                </c:pt>
                <c:pt idx="51">
                  <c:v>541.1</c:v>
                </c:pt>
                <c:pt idx="52">
                  <c:v>560.60000000000014</c:v>
                </c:pt>
                <c:pt idx="53">
                  <c:v>492.1</c:v>
                </c:pt>
                <c:pt idx="54">
                  <c:v>469</c:v>
                </c:pt>
                <c:pt idx="55">
                  <c:v>724.9</c:v>
                </c:pt>
                <c:pt idx="56">
                  <c:v>660.8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478-84B8-727F0AFD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2872719"/>
        <c:axId val="1532878959"/>
      </c:barChart>
      <c:catAx>
        <c:axId val="1532872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2878959"/>
        <c:crosses val="autoZero"/>
        <c:auto val="1"/>
        <c:lblAlgn val="ctr"/>
        <c:lblOffset val="100"/>
        <c:noMultiLvlLbl val="0"/>
      </c:catAx>
      <c:valAx>
        <c:axId val="153287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32872719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</xdr:colOff>
      <xdr:row>2</xdr:row>
      <xdr:rowOff>180976</xdr:rowOff>
    </xdr:from>
    <xdr:to>
      <xdr:col>8</xdr:col>
      <xdr:colOff>752475</xdr:colOff>
      <xdr:row>66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1C23303-EBED-7517-CFDF-A6C466D9F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180975</xdr:rowOff>
    </xdr:from>
    <xdr:to>
      <xdr:col>8</xdr:col>
      <xdr:colOff>1495424</xdr:colOff>
      <xdr:row>48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7DB3B62-AE53-4889-BB07-55DDCE3BE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1361-B6D9-4402-9F7E-DB853B54D422}">
  <dimension ref="A1:H1804"/>
  <sheetViews>
    <sheetView tabSelected="1" workbookViewId="0">
      <selection activeCell="A2" sqref="A2"/>
    </sheetView>
  </sheetViews>
  <sheetFormatPr baseColWidth="10" defaultRowHeight="15" x14ac:dyDescent="0.25"/>
  <cols>
    <col min="1" max="3" width="11.42578125" style="29"/>
    <col min="4" max="4" width="22.7109375" style="30" customWidth="1"/>
    <col min="5" max="5" width="13" style="29" customWidth="1"/>
    <col min="6" max="6" width="14" style="29" customWidth="1"/>
    <col min="7" max="7" width="13.28515625" style="29" customWidth="1"/>
    <col min="8" max="16384" width="11.42578125" style="29"/>
  </cols>
  <sheetData>
    <row r="1" spans="1:8" x14ac:dyDescent="0.25">
      <c r="A1" s="29" t="s">
        <v>51</v>
      </c>
    </row>
    <row r="3" spans="1:8" x14ac:dyDescent="0.25">
      <c r="A3" s="29" t="s">
        <v>0</v>
      </c>
      <c r="B3" s="29" t="s">
        <v>1</v>
      </c>
      <c r="C3" s="29" t="s">
        <v>12</v>
      </c>
      <c r="D3" s="30" t="s">
        <v>9</v>
      </c>
      <c r="E3" s="29" t="s">
        <v>8</v>
      </c>
      <c r="F3" s="29" t="s">
        <v>13</v>
      </c>
      <c r="G3" s="29" t="s">
        <v>38</v>
      </c>
      <c r="H3" s="29" t="s">
        <v>44</v>
      </c>
    </row>
    <row r="4" spans="1:8" x14ac:dyDescent="0.25">
      <c r="A4" s="29">
        <v>2009</v>
      </c>
      <c r="B4" s="29" t="s">
        <v>2</v>
      </c>
      <c r="C4" s="29">
        <v>1</v>
      </c>
      <c r="D4" s="30">
        <v>2.8</v>
      </c>
      <c r="E4" s="29" t="s">
        <v>10</v>
      </c>
    </row>
    <row r="5" spans="1:8" x14ac:dyDescent="0.25">
      <c r="A5" s="29">
        <v>2009</v>
      </c>
      <c r="B5" s="29" t="s">
        <v>2</v>
      </c>
      <c r="C5" s="29">
        <v>6</v>
      </c>
      <c r="D5" s="30">
        <v>0.7</v>
      </c>
      <c r="E5" s="29" t="s">
        <v>11</v>
      </c>
    </row>
    <row r="6" spans="1:8" x14ac:dyDescent="0.25">
      <c r="A6" s="29">
        <v>2009</v>
      </c>
      <c r="B6" s="29" t="s">
        <v>2</v>
      </c>
      <c r="C6" s="29">
        <v>7</v>
      </c>
      <c r="D6" s="30">
        <v>0.8</v>
      </c>
      <c r="E6" s="29" t="s">
        <v>11</v>
      </c>
    </row>
    <row r="7" spans="1:8" x14ac:dyDescent="0.25">
      <c r="A7" s="29">
        <v>2009</v>
      </c>
      <c r="B7" s="29" t="s">
        <v>2</v>
      </c>
      <c r="C7" s="29">
        <v>8</v>
      </c>
      <c r="D7" s="30">
        <v>14.4</v>
      </c>
      <c r="E7" s="29" t="s">
        <v>10</v>
      </c>
    </row>
    <row r="8" spans="1:8" x14ac:dyDescent="0.25">
      <c r="A8" s="29">
        <v>2009</v>
      </c>
      <c r="B8" s="29" t="s">
        <v>2</v>
      </c>
      <c r="C8" s="29">
        <v>10</v>
      </c>
      <c r="D8" s="30">
        <v>5</v>
      </c>
      <c r="E8" s="29" t="s">
        <v>14</v>
      </c>
    </row>
    <row r="9" spans="1:8" x14ac:dyDescent="0.25">
      <c r="A9" s="29">
        <v>2009</v>
      </c>
      <c r="B9" s="29" t="s">
        <v>2</v>
      </c>
      <c r="C9" s="29">
        <v>11</v>
      </c>
      <c r="D9" s="30">
        <v>3.6</v>
      </c>
      <c r="E9" s="29" t="s">
        <v>11</v>
      </c>
    </row>
    <row r="10" spans="1:8" x14ac:dyDescent="0.25">
      <c r="A10" s="29">
        <v>2009</v>
      </c>
      <c r="B10" s="29" t="s">
        <v>2</v>
      </c>
      <c r="C10" s="29">
        <v>12</v>
      </c>
      <c r="D10" s="30">
        <v>5.4</v>
      </c>
      <c r="E10" s="29" t="s">
        <v>11</v>
      </c>
    </row>
    <row r="11" spans="1:8" x14ac:dyDescent="0.25">
      <c r="A11" s="29">
        <v>2009</v>
      </c>
      <c r="B11" s="29" t="s">
        <v>2</v>
      </c>
      <c r="C11" s="29">
        <v>17</v>
      </c>
      <c r="D11" s="30">
        <v>14.4</v>
      </c>
      <c r="E11" s="29" t="s">
        <v>14</v>
      </c>
    </row>
    <row r="12" spans="1:8" x14ac:dyDescent="0.25">
      <c r="A12" s="29">
        <v>2009</v>
      </c>
      <c r="B12" s="29" t="s">
        <v>2</v>
      </c>
      <c r="C12" s="29">
        <v>19</v>
      </c>
      <c r="D12" s="30">
        <v>3.8</v>
      </c>
      <c r="E12" s="29" t="s">
        <v>11</v>
      </c>
    </row>
    <row r="13" spans="1:8" x14ac:dyDescent="0.25">
      <c r="A13" s="29">
        <v>2009</v>
      </c>
      <c r="B13" s="29" t="s">
        <v>2</v>
      </c>
      <c r="C13" s="29">
        <v>20</v>
      </c>
      <c r="D13" s="30">
        <v>3.8</v>
      </c>
      <c r="E13" s="29" t="s">
        <v>11</v>
      </c>
    </row>
    <row r="14" spans="1:8" x14ac:dyDescent="0.25">
      <c r="A14" s="29">
        <v>2009</v>
      </c>
      <c r="B14" s="29" t="s">
        <v>2</v>
      </c>
      <c r="C14" s="29">
        <v>21</v>
      </c>
      <c r="D14" s="30">
        <v>5.8</v>
      </c>
      <c r="E14" s="29" t="s">
        <v>10</v>
      </c>
    </row>
    <row r="15" spans="1:8" x14ac:dyDescent="0.25">
      <c r="A15" s="29">
        <v>2009</v>
      </c>
      <c r="B15" s="29" t="s">
        <v>2</v>
      </c>
      <c r="C15" s="29">
        <v>23</v>
      </c>
      <c r="D15" s="30">
        <v>6.7</v>
      </c>
      <c r="E15" s="29" t="s">
        <v>11</v>
      </c>
    </row>
    <row r="16" spans="1:8" x14ac:dyDescent="0.25">
      <c r="A16" s="29">
        <v>2009</v>
      </c>
      <c r="B16" s="29" t="s">
        <v>2</v>
      </c>
      <c r="C16" s="29">
        <v>24</v>
      </c>
      <c r="D16" s="30">
        <v>12.8</v>
      </c>
      <c r="E16" s="29" t="s">
        <v>11</v>
      </c>
    </row>
    <row r="17" spans="1:8" x14ac:dyDescent="0.25">
      <c r="A17" s="29">
        <v>2009</v>
      </c>
      <c r="B17" s="29" t="s">
        <v>2</v>
      </c>
      <c r="C17" s="29">
        <v>25</v>
      </c>
      <c r="D17" s="30">
        <v>10.6</v>
      </c>
      <c r="E17" s="29" t="s">
        <v>11</v>
      </c>
      <c r="F17" s="30">
        <f>SUM(D4:D17)</f>
        <v>90.59999999999998</v>
      </c>
      <c r="H17" s="29">
        <v>14</v>
      </c>
    </row>
    <row r="18" spans="1:8" x14ac:dyDescent="0.25">
      <c r="A18" s="29">
        <v>2009</v>
      </c>
      <c r="B18" s="29" t="s">
        <v>3</v>
      </c>
      <c r="C18" s="29">
        <v>2</v>
      </c>
      <c r="D18" s="30">
        <v>5.6</v>
      </c>
      <c r="E18" s="29" t="s">
        <v>14</v>
      </c>
    </row>
    <row r="19" spans="1:8" x14ac:dyDescent="0.25">
      <c r="A19" s="29">
        <v>2009</v>
      </c>
      <c r="B19" s="29" t="s">
        <v>3</v>
      </c>
      <c r="C19" s="29">
        <v>17</v>
      </c>
      <c r="D19" s="30">
        <v>0.1</v>
      </c>
      <c r="E19" s="29" t="s">
        <v>11</v>
      </c>
    </row>
    <row r="20" spans="1:8" x14ac:dyDescent="0.25">
      <c r="A20" s="29">
        <v>2009</v>
      </c>
      <c r="B20" s="29" t="s">
        <v>3</v>
      </c>
      <c r="C20" s="29">
        <v>20</v>
      </c>
      <c r="D20" s="30">
        <v>3.8</v>
      </c>
      <c r="E20" s="29" t="s">
        <v>10</v>
      </c>
    </row>
    <row r="21" spans="1:8" x14ac:dyDescent="0.25">
      <c r="A21" s="29">
        <v>2009</v>
      </c>
      <c r="B21" s="29" t="s">
        <v>3</v>
      </c>
      <c r="C21" s="29">
        <v>21</v>
      </c>
      <c r="D21" s="30">
        <v>6.3</v>
      </c>
      <c r="E21" s="29" t="s">
        <v>14</v>
      </c>
    </row>
    <row r="22" spans="1:8" x14ac:dyDescent="0.25">
      <c r="A22" s="29">
        <v>2009</v>
      </c>
      <c r="B22" s="29" t="s">
        <v>3</v>
      </c>
      <c r="C22" s="29">
        <v>29</v>
      </c>
      <c r="D22" s="30">
        <v>0.9</v>
      </c>
      <c r="E22" s="29" t="s">
        <v>11</v>
      </c>
      <c r="F22" s="30">
        <f>SUM(D18:D22)</f>
        <v>16.7</v>
      </c>
      <c r="H22" s="29">
        <v>5</v>
      </c>
    </row>
    <row r="23" spans="1:8" x14ac:dyDescent="0.25">
      <c r="A23" s="29">
        <v>2009</v>
      </c>
      <c r="B23" s="29" t="s">
        <v>4</v>
      </c>
      <c r="C23" s="29">
        <v>1</v>
      </c>
      <c r="D23" s="30">
        <v>3.3</v>
      </c>
      <c r="E23" s="29" t="s">
        <v>10</v>
      </c>
    </row>
    <row r="24" spans="1:8" x14ac:dyDescent="0.25">
      <c r="A24" s="29">
        <v>2009</v>
      </c>
      <c r="B24" s="29" t="s">
        <v>4</v>
      </c>
      <c r="C24" s="29">
        <v>3</v>
      </c>
      <c r="D24" s="30">
        <v>2.9</v>
      </c>
      <c r="E24" s="29" t="s">
        <v>14</v>
      </c>
    </row>
    <row r="25" spans="1:8" x14ac:dyDescent="0.25">
      <c r="A25" s="29">
        <v>2009</v>
      </c>
      <c r="B25" s="29" t="s">
        <v>4</v>
      </c>
      <c r="C25" s="29">
        <v>5</v>
      </c>
      <c r="D25" s="30">
        <v>5.3</v>
      </c>
      <c r="E25" s="29" t="s">
        <v>11</v>
      </c>
    </row>
    <row r="26" spans="1:8" x14ac:dyDescent="0.25">
      <c r="A26" s="29">
        <v>2009</v>
      </c>
      <c r="B26" s="29" t="s">
        <v>4</v>
      </c>
      <c r="C26" s="29">
        <v>13</v>
      </c>
      <c r="D26" s="30">
        <v>3.9</v>
      </c>
      <c r="E26" s="29" t="s">
        <v>10</v>
      </c>
    </row>
    <row r="27" spans="1:8" x14ac:dyDescent="0.25">
      <c r="A27" s="29">
        <v>2009</v>
      </c>
      <c r="B27" s="29" t="s">
        <v>4</v>
      </c>
      <c r="C27" s="29">
        <v>15</v>
      </c>
      <c r="D27" s="30">
        <v>1.6</v>
      </c>
      <c r="E27" s="29" t="s">
        <v>11</v>
      </c>
    </row>
    <row r="28" spans="1:8" x14ac:dyDescent="0.25">
      <c r="A28" s="29">
        <v>2009</v>
      </c>
      <c r="B28" s="29" t="s">
        <v>4</v>
      </c>
      <c r="C28" s="29">
        <v>29</v>
      </c>
      <c r="D28" s="30">
        <v>7.5</v>
      </c>
      <c r="E28" s="29" t="s">
        <v>14</v>
      </c>
      <c r="F28" s="30">
        <f>SUM(D23:D28)</f>
        <v>24.5</v>
      </c>
      <c r="H28" s="29">
        <v>6</v>
      </c>
    </row>
    <row r="29" spans="1:8" x14ac:dyDescent="0.25">
      <c r="A29" s="29">
        <v>2009</v>
      </c>
      <c r="B29" s="29" t="s">
        <v>5</v>
      </c>
      <c r="C29" s="29">
        <v>1</v>
      </c>
      <c r="D29" s="30">
        <v>1.8</v>
      </c>
      <c r="E29" s="29" t="s">
        <v>11</v>
      </c>
    </row>
    <row r="30" spans="1:8" x14ac:dyDescent="0.25">
      <c r="A30" s="29">
        <v>2009</v>
      </c>
      <c r="B30" s="29" t="s">
        <v>5</v>
      </c>
      <c r="C30" s="29">
        <v>2</v>
      </c>
      <c r="D30" s="30">
        <v>1.2</v>
      </c>
      <c r="E30" s="29" t="s">
        <v>14</v>
      </c>
    </row>
    <row r="31" spans="1:8" x14ac:dyDescent="0.25">
      <c r="A31" s="29">
        <v>2009</v>
      </c>
      <c r="B31" s="29" t="s">
        <v>5</v>
      </c>
      <c r="C31" s="29">
        <v>3</v>
      </c>
      <c r="D31" s="30">
        <v>1.5</v>
      </c>
      <c r="E31" s="29" t="s">
        <v>11</v>
      </c>
    </row>
    <row r="32" spans="1:8" x14ac:dyDescent="0.25">
      <c r="A32" s="29">
        <v>2009</v>
      </c>
      <c r="B32" s="29" t="s">
        <v>5</v>
      </c>
      <c r="C32" s="29">
        <v>5</v>
      </c>
      <c r="D32" s="30">
        <v>1.2</v>
      </c>
      <c r="E32" s="29" t="s">
        <v>11</v>
      </c>
    </row>
    <row r="33" spans="1:8" x14ac:dyDescent="0.25">
      <c r="A33" s="29">
        <v>2009</v>
      </c>
      <c r="B33" s="29" t="s">
        <v>5</v>
      </c>
      <c r="C33" s="29">
        <v>6</v>
      </c>
      <c r="D33" s="30">
        <v>6.3</v>
      </c>
      <c r="E33" s="29" t="s">
        <v>14</v>
      </c>
    </row>
    <row r="34" spans="1:8" x14ac:dyDescent="0.25">
      <c r="A34" s="29">
        <v>2009</v>
      </c>
      <c r="B34" s="29" t="s">
        <v>5</v>
      </c>
      <c r="C34" s="29">
        <v>7</v>
      </c>
      <c r="D34" s="30">
        <v>30.1</v>
      </c>
      <c r="E34" s="29" t="s">
        <v>10</v>
      </c>
    </row>
    <row r="35" spans="1:8" x14ac:dyDescent="0.25">
      <c r="A35" s="29">
        <v>2009</v>
      </c>
      <c r="B35" s="29" t="s">
        <v>5</v>
      </c>
      <c r="C35" s="29">
        <v>8</v>
      </c>
      <c r="D35" s="30">
        <v>8.6999999999999993</v>
      </c>
      <c r="E35" s="29" t="s">
        <v>14</v>
      </c>
    </row>
    <row r="36" spans="1:8" x14ac:dyDescent="0.25">
      <c r="A36" s="29">
        <v>2009</v>
      </c>
      <c r="B36" s="29" t="s">
        <v>5</v>
      </c>
      <c r="C36" s="29">
        <v>10</v>
      </c>
      <c r="D36" s="30">
        <v>8.6</v>
      </c>
      <c r="E36" s="29" t="s">
        <v>14</v>
      </c>
    </row>
    <row r="37" spans="1:8" x14ac:dyDescent="0.25">
      <c r="A37" s="29">
        <v>2009</v>
      </c>
      <c r="B37" s="29" t="s">
        <v>5</v>
      </c>
      <c r="C37" s="29">
        <v>11</v>
      </c>
      <c r="D37" s="30">
        <v>11.1</v>
      </c>
      <c r="E37" s="29" t="s">
        <v>14</v>
      </c>
    </row>
    <row r="38" spans="1:8" x14ac:dyDescent="0.25">
      <c r="A38" s="29">
        <v>2009</v>
      </c>
      <c r="B38" s="29" t="s">
        <v>5</v>
      </c>
      <c r="C38" s="29">
        <v>16</v>
      </c>
      <c r="D38" s="30">
        <v>10.199999999999999</v>
      </c>
      <c r="E38" s="29" t="s">
        <v>14</v>
      </c>
    </row>
    <row r="39" spans="1:8" x14ac:dyDescent="0.25">
      <c r="A39" s="29">
        <v>2009</v>
      </c>
      <c r="B39" s="29" t="s">
        <v>5</v>
      </c>
      <c r="C39" s="29">
        <v>17</v>
      </c>
      <c r="D39" s="30">
        <v>3.3</v>
      </c>
      <c r="E39" s="29" t="s">
        <v>14</v>
      </c>
    </row>
    <row r="40" spans="1:8" x14ac:dyDescent="0.25">
      <c r="A40" s="29">
        <v>2009</v>
      </c>
      <c r="B40" s="29" t="s">
        <v>5</v>
      </c>
      <c r="C40" s="29">
        <v>22</v>
      </c>
      <c r="D40" s="30">
        <v>9.6</v>
      </c>
      <c r="E40" s="29" t="s">
        <v>14</v>
      </c>
    </row>
    <row r="41" spans="1:8" x14ac:dyDescent="0.25">
      <c r="A41" s="29">
        <v>2009</v>
      </c>
      <c r="B41" s="29" t="s">
        <v>5</v>
      </c>
      <c r="C41" s="29">
        <v>24</v>
      </c>
      <c r="D41" s="30">
        <v>2.8</v>
      </c>
      <c r="E41" s="29" t="s">
        <v>14</v>
      </c>
    </row>
    <row r="42" spans="1:8" x14ac:dyDescent="0.25">
      <c r="A42" s="29">
        <v>2009</v>
      </c>
      <c r="B42" s="29" t="s">
        <v>5</v>
      </c>
      <c r="C42" s="29">
        <v>26</v>
      </c>
      <c r="D42" s="30">
        <v>3.2</v>
      </c>
      <c r="E42" s="29" t="s">
        <v>14</v>
      </c>
    </row>
    <row r="43" spans="1:8" x14ac:dyDescent="0.25">
      <c r="A43" s="29">
        <v>2009</v>
      </c>
      <c r="B43" s="29" t="s">
        <v>5</v>
      </c>
      <c r="C43" s="29">
        <v>28</v>
      </c>
      <c r="D43" s="30">
        <v>0.5</v>
      </c>
      <c r="E43" s="29" t="s">
        <v>11</v>
      </c>
      <c r="F43" s="30">
        <f>SUM(D29:D43)</f>
        <v>100.1</v>
      </c>
      <c r="H43" s="29">
        <v>15</v>
      </c>
    </row>
    <row r="44" spans="1:8" x14ac:dyDescent="0.25">
      <c r="A44" s="29">
        <v>2009</v>
      </c>
      <c r="B44" s="29" t="s">
        <v>6</v>
      </c>
      <c r="C44" s="29">
        <v>2</v>
      </c>
      <c r="D44" s="30">
        <v>18.3</v>
      </c>
      <c r="E44" s="29" t="s">
        <v>14</v>
      </c>
    </row>
    <row r="45" spans="1:8" x14ac:dyDescent="0.25">
      <c r="A45" s="29">
        <v>2009</v>
      </c>
      <c r="B45" s="29" t="s">
        <v>6</v>
      </c>
      <c r="C45" s="29">
        <v>4</v>
      </c>
      <c r="D45" s="30">
        <v>15.5</v>
      </c>
      <c r="E45" s="29" t="s">
        <v>14</v>
      </c>
    </row>
    <row r="46" spans="1:8" x14ac:dyDescent="0.25">
      <c r="A46" s="29">
        <v>2009</v>
      </c>
      <c r="B46" s="29" t="s">
        <v>6</v>
      </c>
      <c r="C46" s="29">
        <v>5</v>
      </c>
      <c r="D46" s="30">
        <v>1.1000000000000001</v>
      </c>
      <c r="E46" s="29" t="s">
        <v>14</v>
      </c>
    </row>
    <row r="47" spans="1:8" x14ac:dyDescent="0.25">
      <c r="A47" s="29">
        <v>2009</v>
      </c>
      <c r="B47" s="29" t="s">
        <v>6</v>
      </c>
      <c r="C47" s="29">
        <v>6</v>
      </c>
      <c r="D47" s="30">
        <v>0.2</v>
      </c>
      <c r="E47" s="29" t="s">
        <v>11</v>
      </c>
    </row>
    <row r="48" spans="1:8" x14ac:dyDescent="0.25">
      <c r="A48" s="29">
        <v>2009</v>
      </c>
      <c r="B48" s="29" t="s">
        <v>6</v>
      </c>
      <c r="C48" s="29">
        <v>7</v>
      </c>
      <c r="D48" s="30">
        <v>0.2</v>
      </c>
      <c r="E48" s="29" t="s">
        <v>11</v>
      </c>
    </row>
    <row r="49" spans="1:8" x14ac:dyDescent="0.25">
      <c r="A49" s="29">
        <v>2009</v>
      </c>
      <c r="B49" s="29" t="s">
        <v>6</v>
      </c>
      <c r="C49" s="29">
        <v>9</v>
      </c>
      <c r="D49" s="30">
        <v>6</v>
      </c>
      <c r="E49" s="29" t="s">
        <v>14</v>
      </c>
    </row>
    <row r="50" spans="1:8" x14ac:dyDescent="0.25">
      <c r="A50" s="29">
        <v>2009</v>
      </c>
      <c r="B50" s="29" t="s">
        <v>6</v>
      </c>
      <c r="C50" s="29">
        <v>11</v>
      </c>
      <c r="D50" s="30">
        <v>0.9</v>
      </c>
      <c r="E50" s="29" t="s">
        <v>11</v>
      </c>
    </row>
    <row r="51" spans="1:8" x14ac:dyDescent="0.25">
      <c r="A51" s="29">
        <v>2009</v>
      </c>
      <c r="B51" s="29" t="s">
        <v>6</v>
      </c>
      <c r="C51" s="29">
        <v>12</v>
      </c>
      <c r="D51" s="30">
        <v>3</v>
      </c>
      <c r="E51" s="29" t="s">
        <v>14</v>
      </c>
    </row>
    <row r="52" spans="1:8" x14ac:dyDescent="0.25">
      <c r="A52" s="29">
        <v>2009</v>
      </c>
      <c r="B52" s="29" t="s">
        <v>6</v>
      </c>
      <c r="C52" s="29">
        <v>13</v>
      </c>
      <c r="D52" s="30">
        <v>0.9</v>
      </c>
      <c r="E52" s="29" t="s">
        <v>11</v>
      </c>
    </row>
    <row r="53" spans="1:8" x14ac:dyDescent="0.25">
      <c r="A53" s="29">
        <v>2009</v>
      </c>
      <c r="B53" s="29" t="s">
        <v>6</v>
      </c>
      <c r="C53" s="29">
        <v>15</v>
      </c>
      <c r="D53" s="30">
        <v>4.0999999999999996</v>
      </c>
      <c r="E53" s="29" t="s">
        <v>14</v>
      </c>
    </row>
    <row r="54" spans="1:8" x14ac:dyDescent="0.25">
      <c r="A54" s="29">
        <v>2009</v>
      </c>
      <c r="B54" s="29" t="s">
        <v>6</v>
      </c>
      <c r="C54" s="29">
        <v>16</v>
      </c>
      <c r="D54" s="30">
        <v>0.4</v>
      </c>
      <c r="E54" s="29" t="s">
        <v>11</v>
      </c>
    </row>
    <row r="55" spans="1:8" x14ac:dyDescent="0.25">
      <c r="A55" s="29">
        <v>2009</v>
      </c>
      <c r="B55" s="29" t="s">
        <v>6</v>
      </c>
      <c r="C55" s="29">
        <v>17</v>
      </c>
      <c r="D55" s="30">
        <v>1.4</v>
      </c>
      <c r="E55" s="29" t="s">
        <v>11</v>
      </c>
    </row>
    <row r="56" spans="1:8" x14ac:dyDescent="0.25">
      <c r="A56" s="29">
        <v>2009</v>
      </c>
      <c r="B56" s="29" t="s">
        <v>6</v>
      </c>
      <c r="C56" s="29">
        <v>23</v>
      </c>
      <c r="D56" s="30">
        <v>6.4</v>
      </c>
      <c r="E56" s="29" t="s">
        <v>14</v>
      </c>
    </row>
    <row r="57" spans="1:8" x14ac:dyDescent="0.25">
      <c r="A57" s="29">
        <v>2009</v>
      </c>
      <c r="B57" s="29" t="s">
        <v>6</v>
      </c>
      <c r="C57" s="29">
        <v>24</v>
      </c>
      <c r="D57" s="30">
        <v>1.8</v>
      </c>
      <c r="E57" s="29" t="s">
        <v>11</v>
      </c>
    </row>
    <row r="58" spans="1:8" x14ac:dyDescent="0.25">
      <c r="A58" s="29">
        <v>2009</v>
      </c>
      <c r="B58" s="29" t="s">
        <v>6</v>
      </c>
      <c r="C58" s="29">
        <v>25</v>
      </c>
      <c r="D58" s="30">
        <v>1.4</v>
      </c>
      <c r="E58" s="29" t="s">
        <v>11</v>
      </c>
    </row>
    <row r="59" spans="1:8" x14ac:dyDescent="0.25">
      <c r="A59" s="29">
        <v>2009</v>
      </c>
      <c r="B59" s="29" t="s">
        <v>6</v>
      </c>
      <c r="C59" s="29">
        <v>27</v>
      </c>
      <c r="D59" s="30">
        <v>0.6</v>
      </c>
      <c r="E59" s="29" t="s">
        <v>11</v>
      </c>
    </row>
    <row r="60" spans="1:8" x14ac:dyDescent="0.25">
      <c r="A60" s="29">
        <v>2009</v>
      </c>
      <c r="B60" s="29" t="s">
        <v>6</v>
      </c>
      <c r="C60" s="29">
        <v>28</v>
      </c>
      <c r="D60" s="30">
        <v>1.9</v>
      </c>
      <c r="E60" s="29" t="s">
        <v>11</v>
      </c>
    </row>
    <row r="61" spans="1:8" x14ac:dyDescent="0.25">
      <c r="A61" s="29">
        <v>2009</v>
      </c>
      <c r="B61" s="29" t="s">
        <v>6</v>
      </c>
      <c r="C61" s="29">
        <v>30</v>
      </c>
      <c r="D61" s="30">
        <v>1.8</v>
      </c>
      <c r="E61" s="29" t="s">
        <v>11</v>
      </c>
      <c r="F61" s="30">
        <f>SUM(D44:D61)</f>
        <v>65.899999999999991</v>
      </c>
      <c r="H61" s="29">
        <v>18</v>
      </c>
    </row>
    <row r="62" spans="1:8" x14ac:dyDescent="0.25">
      <c r="A62" s="29">
        <v>2009</v>
      </c>
      <c r="B62" s="29" t="s">
        <v>7</v>
      </c>
      <c r="C62" s="29">
        <v>3</v>
      </c>
      <c r="D62" s="30">
        <v>1.3</v>
      </c>
      <c r="E62" s="29" t="s">
        <v>11</v>
      </c>
    </row>
    <row r="63" spans="1:8" x14ac:dyDescent="0.25">
      <c r="A63" s="29">
        <v>2009</v>
      </c>
      <c r="B63" s="29" t="s">
        <v>7</v>
      </c>
      <c r="C63" s="29">
        <v>4</v>
      </c>
      <c r="D63" s="30">
        <v>3.4</v>
      </c>
      <c r="E63" s="29" t="s">
        <v>14</v>
      </c>
    </row>
    <row r="64" spans="1:8" x14ac:dyDescent="0.25">
      <c r="A64" s="29">
        <v>2009</v>
      </c>
      <c r="B64" s="29" t="s">
        <v>7</v>
      </c>
      <c r="C64" s="29">
        <v>5</v>
      </c>
      <c r="D64" s="30">
        <v>4.0999999999999996</v>
      </c>
      <c r="E64" s="29" t="s">
        <v>14</v>
      </c>
    </row>
    <row r="65" spans="1:8" x14ac:dyDescent="0.25">
      <c r="A65" s="29">
        <v>2009</v>
      </c>
      <c r="B65" s="29" t="s">
        <v>7</v>
      </c>
      <c r="C65" s="29">
        <v>6</v>
      </c>
      <c r="D65" s="30">
        <v>6</v>
      </c>
      <c r="E65" s="29" t="s">
        <v>14</v>
      </c>
    </row>
    <row r="66" spans="1:8" x14ac:dyDescent="0.25">
      <c r="A66" s="29">
        <v>2009</v>
      </c>
      <c r="B66" s="29" t="s">
        <v>7</v>
      </c>
      <c r="C66" s="29">
        <v>8</v>
      </c>
      <c r="D66" s="30">
        <v>7.1</v>
      </c>
      <c r="E66" s="29" t="s">
        <v>14</v>
      </c>
    </row>
    <row r="67" spans="1:8" x14ac:dyDescent="0.25">
      <c r="A67" s="29">
        <v>2009</v>
      </c>
      <c r="B67" s="29" t="s">
        <v>7</v>
      </c>
      <c r="C67" s="29">
        <v>10</v>
      </c>
      <c r="D67" s="30">
        <v>18.399999999999999</v>
      </c>
      <c r="E67" s="29" t="s">
        <v>14</v>
      </c>
    </row>
    <row r="68" spans="1:8" x14ac:dyDescent="0.25">
      <c r="A68" s="29">
        <v>2009</v>
      </c>
      <c r="B68" s="29" t="s">
        <v>7</v>
      </c>
      <c r="C68" s="29">
        <v>11</v>
      </c>
      <c r="D68" s="30">
        <v>0.4</v>
      </c>
      <c r="E68" s="29" t="s">
        <v>15</v>
      </c>
    </row>
    <row r="69" spans="1:8" x14ac:dyDescent="0.25">
      <c r="A69" s="29">
        <v>2009</v>
      </c>
      <c r="B69" s="29" t="s">
        <v>7</v>
      </c>
      <c r="C69" s="29">
        <v>12</v>
      </c>
      <c r="D69" s="30">
        <v>2.4</v>
      </c>
      <c r="E69" s="29" t="s">
        <v>11</v>
      </c>
    </row>
    <row r="70" spans="1:8" x14ac:dyDescent="0.25">
      <c r="A70" s="29">
        <v>2009</v>
      </c>
      <c r="B70" s="29" t="s">
        <v>7</v>
      </c>
      <c r="C70" s="29">
        <v>18</v>
      </c>
      <c r="D70" s="30">
        <v>0.3</v>
      </c>
      <c r="E70" s="29" t="s">
        <v>11</v>
      </c>
    </row>
    <row r="71" spans="1:8" x14ac:dyDescent="0.25">
      <c r="A71" s="29">
        <v>2009</v>
      </c>
      <c r="B71" s="29" t="s">
        <v>7</v>
      </c>
      <c r="C71" s="29">
        <v>19</v>
      </c>
      <c r="D71" s="30">
        <v>2</v>
      </c>
      <c r="E71" s="29" t="s">
        <v>16</v>
      </c>
    </row>
    <row r="72" spans="1:8" x14ac:dyDescent="0.25">
      <c r="A72" s="29">
        <v>2009</v>
      </c>
      <c r="B72" s="29" t="s">
        <v>7</v>
      </c>
      <c r="C72" s="29">
        <v>20</v>
      </c>
      <c r="D72" s="30">
        <v>2.7</v>
      </c>
      <c r="E72" s="29" t="s">
        <v>16</v>
      </c>
    </row>
    <row r="73" spans="1:8" x14ac:dyDescent="0.25">
      <c r="A73" s="29">
        <v>2009</v>
      </c>
      <c r="B73" s="29" t="s">
        <v>7</v>
      </c>
      <c r="C73" s="29">
        <v>21</v>
      </c>
      <c r="D73" s="30">
        <v>2</v>
      </c>
      <c r="E73" s="29" t="s">
        <v>16</v>
      </c>
    </row>
    <row r="74" spans="1:8" x14ac:dyDescent="0.25">
      <c r="A74" s="29">
        <v>2009</v>
      </c>
      <c r="B74" s="29" t="s">
        <v>7</v>
      </c>
      <c r="C74" s="29">
        <v>28</v>
      </c>
      <c r="D74" s="30">
        <v>3.4</v>
      </c>
      <c r="E74" s="29" t="s">
        <v>16</v>
      </c>
    </row>
    <row r="75" spans="1:8" x14ac:dyDescent="0.25">
      <c r="A75" s="29">
        <v>2009</v>
      </c>
      <c r="B75" s="29" t="s">
        <v>7</v>
      </c>
      <c r="C75" s="29">
        <v>30</v>
      </c>
      <c r="D75" s="30">
        <v>8.6</v>
      </c>
      <c r="E75" s="29" t="s">
        <v>16</v>
      </c>
    </row>
    <row r="76" spans="1:8" x14ac:dyDescent="0.25">
      <c r="A76" s="29">
        <v>2009</v>
      </c>
      <c r="B76" s="29" t="s">
        <v>7</v>
      </c>
      <c r="C76" s="29">
        <v>31</v>
      </c>
      <c r="D76" s="30">
        <v>11</v>
      </c>
      <c r="E76" s="29" t="s">
        <v>16</v>
      </c>
      <c r="F76" s="30">
        <f>SUM(D62:D76)</f>
        <v>73.099999999999994</v>
      </c>
      <c r="H76" s="29">
        <v>15</v>
      </c>
    </row>
    <row r="77" spans="1:8" x14ac:dyDescent="0.25">
      <c r="A77" s="29">
        <v>2010</v>
      </c>
      <c r="B77" s="29" t="s">
        <v>2</v>
      </c>
      <c r="C77" s="29">
        <v>1</v>
      </c>
      <c r="D77" s="30">
        <v>7.3</v>
      </c>
      <c r="E77" s="29" t="s">
        <v>10</v>
      </c>
    </row>
    <row r="78" spans="1:8" x14ac:dyDescent="0.25">
      <c r="A78" s="29">
        <v>2010</v>
      </c>
      <c r="B78" s="29" t="s">
        <v>2</v>
      </c>
      <c r="C78" s="29">
        <v>13</v>
      </c>
      <c r="D78" s="30">
        <v>3.1</v>
      </c>
      <c r="E78" s="29" t="s">
        <v>10</v>
      </c>
    </row>
    <row r="79" spans="1:8" x14ac:dyDescent="0.25">
      <c r="A79" s="29">
        <v>2010</v>
      </c>
      <c r="B79" s="29" t="s">
        <v>2</v>
      </c>
      <c r="C79" s="29">
        <v>14</v>
      </c>
      <c r="D79" s="30">
        <v>7.4</v>
      </c>
      <c r="E79" s="29" t="s">
        <v>10</v>
      </c>
    </row>
    <row r="80" spans="1:8" x14ac:dyDescent="0.25">
      <c r="A80" s="29">
        <v>2010</v>
      </c>
      <c r="B80" s="29" t="s">
        <v>2</v>
      </c>
      <c r="C80" s="29">
        <v>19</v>
      </c>
      <c r="D80" s="30">
        <v>1</v>
      </c>
      <c r="E80" s="29" t="s">
        <v>10</v>
      </c>
    </row>
    <row r="81" spans="1:8" x14ac:dyDescent="0.25">
      <c r="A81" s="29">
        <v>2010</v>
      </c>
      <c r="B81" s="29" t="s">
        <v>2</v>
      </c>
      <c r="C81" s="29">
        <v>29</v>
      </c>
      <c r="D81" s="30">
        <v>1.7</v>
      </c>
      <c r="E81" s="29" t="s">
        <v>11</v>
      </c>
      <c r="F81" s="30">
        <f>SUM(D77:D81)</f>
        <v>20.5</v>
      </c>
      <c r="H81" s="29">
        <v>5</v>
      </c>
    </row>
    <row r="82" spans="1:8" x14ac:dyDescent="0.25">
      <c r="A82" s="29">
        <v>2010</v>
      </c>
      <c r="B82" s="29" t="s">
        <v>3</v>
      </c>
      <c r="C82" s="29">
        <v>3</v>
      </c>
      <c r="D82" s="30">
        <v>0.8</v>
      </c>
      <c r="E82" s="29" t="s">
        <v>17</v>
      </c>
    </row>
    <row r="83" spans="1:8" x14ac:dyDescent="0.25">
      <c r="A83" s="29">
        <v>2010</v>
      </c>
      <c r="B83" s="29" t="s">
        <v>3</v>
      </c>
      <c r="C83" s="29">
        <v>5</v>
      </c>
      <c r="D83" s="30">
        <v>1.5</v>
      </c>
      <c r="E83" s="29" t="s">
        <v>17</v>
      </c>
    </row>
    <row r="84" spans="1:8" x14ac:dyDescent="0.25">
      <c r="A84" s="29">
        <v>2010</v>
      </c>
      <c r="B84" s="29" t="s">
        <v>3</v>
      </c>
      <c r="C84" s="29">
        <v>7</v>
      </c>
      <c r="D84" s="30">
        <v>1.4</v>
      </c>
      <c r="E84" s="29" t="s">
        <v>17</v>
      </c>
    </row>
    <row r="85" spans="1:8" x14ac:dyDescent="0.25">
      <c r="A85" s="29">
        <v>2010</v>
      </c>
      <c r="B85" s="29" t="s">
        <v>3</v>
      </c>
      <c r="C85" s="29">
        <v>8</v>
      </c>
      <c r="D85" s="30">
        <v>5.3</v>
      </c>
      <c r="E85" s="29" t="s">
        <v>11</v>
      </c>
    </row>
    <row r="86" spans="1:8" x14ac:dyDescent="0.25">
      <c r="A86" s="29">
        <v>2010</v>
      </c>
      <c r="B86" s="29" t="s">
        <v>3</v>
      </c>
      <c r="C86" s="29">
        <v>9</v>
      </c>
      <c r="D86" s="30">
        <v>1.9</v>
      </c>
      <c r="E86" s="29" t="s">
        <v>17</v>
      </c>
    </row>
    <row r="87" spans="1:8" x14ac:dyDescent="0.25">
      <c r="A87" s="29">
        <v>2010</v>
      </c>
      <c r="B87" s="29" t="s">
        <v>3</v>
      </c>
      <c r="C87" s="29">
        <v>12</v>
      </c>
      <c r="D87" s="30">
        <v>7.1</v>
      </c>
      <c r="E87" s="29" t="s">
        <v>10</v>
      </c>
    </row>
    <row r="88" spans="1:8" x14ac:dyDescent="0.25">
      <c r="A88" s="29">
        <v>2010</v>
      </c>
      <c r="B88" s="29" t="s">
        <v>3</v>
      </c>
      <c r="C88" s="29">
        <v>14</v>
      </c>
      <c r="D88" s="30">
        <v>3.3</v>
      </c>
      <c r="E88" s="29" t="s">
        <v>17</v>
      </c>
    </row>
    <row r="89" spans="1:8" x14ac:dyDescent="0.25">
      <c r="A89" s="29">
        <v>2010</v>
      </c>
      <c r="B89" s="29" t="s">
        <v>3</v>
      </c>
      <c r="C89" s="29">
        <v>18</v>
      </c>
      <c r="D89" s="30">
        <v>3.2</v>
      </c>
      <c r="E89" s="29" t="s">
        <v>17</v>
      </c>
    </row>
    <row r="90" spans="1:8" x14ac:dyDescent="0.25">
      <c r="A90" s="29">
        <v>2010</v>
      </c>
      <c r="B90" s="29" t="s">
        <v>3</v>
      </c>
      <c r="C90" s="29">
        <v>19</v>
      </c>
      <c r="D90" s="30">
        <v>0.2</v>
      </c>
      <c r="E90" s="29" t="s">
        <v>17</v>
      </c>
    </row>
    <row r="91" spans="1:8" x14ac:dyDescent="0.25">
      <c r="A91" s="29">
        <v>2010</v>
      </c>
      <c r="B91" s="29" t="s">
        <v>3</v>
      </c>
      <c r="C91" s="29">
        <v>21</v>
      </c>
      <c r="D91" s="30">
        <v>0.6</v>
      </c>
      <c r="E91" s="29" t="s">
        <v>10</v>
      </c>
    </row>
    <row r="92" spans="1:8" x14ac:dyDescent="0.25">
      <c r="A92" s="29">
        <v>2010</v>
      </c>
      <c r="B92" s="29" t="s">
        <v>3</v>
      </c>
      <c r="C92" s="29">
        <v>23</v>
      </c>
      <c r="D92" s="30">
        <v>10.199999999999999</v>
      </c>
      <c r="E92" s="29" t="s">
        <v>10</v>
      </c>
    </row>
    <row r="93" spans="1:8" x14ac:dyDescent="0.25">
      <c r="A93" s="29">
        <v>2010</v>
      </c>
      <c r="B93" s="29" t="s">
        <v>3</v>
      </c>
      <c r="C93" s="29">
        <v>24</v>
      </c>
      <c r="D93" s="30">
        <v>30</v>
      </c>
      <c r="E93" s="29" t="s">
        <v>10</v>
      </c>
    </row>
    <row r="94" spans="1:8" x14ac:dyDescent="0.25">
      <c r="A94" s="29">
        <v>2010</v>
      </c>
      <c r="B94" s="29" t="s">
        <v>3</v>
      </c>
      <c r="C94" s="29">
        <v>27</v>
      </c>
      <c r="D94" s="30">
        <v>17</v>
      </c>
      <c r="E94" s="29" t="s">
        <v>10</v>
      </c>
    </row>
    <row r="95" spans="1:8" x14ac:dyDescent="0.25">
      <c r="A95" s="29">
        <v>2010</v>
      </c>
      <c r="B95" s="29" t="s">
        <v>3</v>
      </c>
      <c r="C95" s="29">
        <v>29</v>
      </c>
      <c r="D95" s="30">
        <v>4.2</v>
      </c>
      <c r="E95" s="29" t="s">
        <v>10</v>
      </c>
      <c r="F95" s="30">
        <f>SUM(D82:D95)</f>
        <v>86.7</v>
      </c>
      <c r="H95" s="29">
        <v>14</v>
      </c>
    </row>
    <row r="96" spans="1:8" x14ac:dyDescent="0.25">
      <c r="A96" s="29">
        <v>2010</v>
      </c>
      <c r="B96" s="29" t="s">
        <v>5</v>
      </c>
      <c r="C96" s="29">
        <v>16</v>
      </c>
      <c r="D96" s="30">
        <v>13.9</v>
      </c>
      <c r="E96" s="29" t="s">
        <v>17</v>
      </c>
      <c r="F96" s="30"/>
    </row>
    <row r="97" spans="1:8" x14ac:dyDescent="0.25">
      <c r="A97" s="29">
        <v>2010</v>
      </c>
      <c r="B97" s="29" t="s">
        <v>5</v>
      </c>
      <c r="C97" s="29">
        <v>17</v>
      </c>
      <c r="D97" s="30">
        <v>1.8</v>
      </c>
      <c r="E97" s="29" t="s">
        <v>17</v>
      </c>
      <c r="F97" s="30"/>
    </row>
    <row r="98" spans="1:8" x14ac:dyDescent="0.25">
      <c r="A98" s="29">
        <v>2010</v>
      </c>
      <c r="B98" s="29" t="s">
        <v>5</v>
      </c>
      <c r="C98" s="29">
        <v>19</v>
      </c>
      <c r="D98" s="30">
        <v>1.2</v>
      </c>
      <c r="E98" s="29" t="s">
        <v>17</v>
      </c>
      <c r="F98" s="30"/>
    </row>
    <row r="99" spans="1:8" x14ac:dyDescent="0.25">
      <c r="A99" s="29">
        <v>2010</v>
      </c>
      <c r="B99" s="29" t="s">
        <v>5</v>
      </c>
      <c r="C99" s="29">
        <v>20</v>
      </c>
      <c r="D99" s="30">
        <v>4.8</v>
      </c>
      <c r="E99" s="29" t="s">
        <v>17</v>
      </c>
      <c r="F99" s="30"/>
    </row>
    <row r="100" spans="1:8" x14ac:dyDescent="0.25">
      <c r="A100" s="29">
        <v>2010</v>
      </c>
      <c r="B100" s="29" t="s">
        <v>5</v>
      </c>
      <c r="C100" s="29">
        <v>21</v>
      </c>
      <c r="D100" s="30">
        <v>0.3</v>
      </c>
      <c r="E100" s="29" t="s">
        <v>17</v>
      </c>
      <c r="F100" s="30">
        <f>SUM(D96:D100)</f>
        <v>22.000000000000004</v>
      </c>
      <c r="H100" s="29">
        <v>5</v>
      </c>
    </row>
    <row r="101" spans="1:8" x14ac:dyDescent="0.25">
      <c r="A101" s="29">
        <v>2010</v>
      </c>
      <c r="B101" s="29" t="s">
        <v>6</v>
      </c>
      <c r="C101" s="29">
        <v>3</v>
      </c>
      <c r="D101" s="30">
        <v>2.8</v>
      </c>
      <c r="E101" s="29" t="s">
        <v>17</v>
      </c>
    </row>
    <row r="102" spans="1:8" x14ac:dyDescent="0.25">
      <c r="A102" s="29">
        <v>2010</v>
      </c>
      <c r="B102" s="29" t="s">
        <v>6</v>
      </c>
      <c r="C102" s="29">
        <v>5</v>
      </c>
      <c r="D102" s="30">
        <v>3.6</v>
      </c>
      <c r="E102" s="29" t="s">
        <v>17</v>
      </c>
    </row>
    <row r="103" spans="1:8" x14ac:dyDescent="0.25">
      <c r="A103" s="29">
        <v>2010</v>
      </c>
      <c r="B103" s="29" t="s">
        <v>6</v>
      </c>
      <c r="C103" s="29">
        <v>6</v>
      </c>
      <c r="D103" s="30">
        <v>18.7</v>
      </c>
      <c r="E103" s="29" t="s">
        <v>17</v>
      </c>
    </row>
    <row r="104" spans="1:8" x14ac:dyDescent="0.25">
      <c r="A104" s="29">
        <v>2010</v>
      </c>
      <c r="B104" s="29" t="s">
        <v>6</v>
      </c>
      <c r="C104" s="29">
        <v>10</v>
      </c>
      <c r="D104" s="30">
        <v>3.7</v>
      </c>
      <c r="E104" s="29" t="s">
        <v>17</v>
      </c>
    </row>
    <row r="105" spans="1:8" x14ac:dyDescent="0.25">
      <c r="A105" s="29">
        <v>2010</v>
      </c>
      <c r="B105" s="29" t="s">
        <v>6</v>
      </c>
      <c r="C105" s="29">
        <v>12</v>
      </c>
      <c r="D105" s="30">
        <v>5.2</v>
      </c>
      <c r="E105" s="29" t="s">
        <v>17</v>
      </c>
    </row>
    <row r="106" spans="1:8" x14ac:dyDescent="0.25">
      <c r="A106" s="29">
        <v>2010</v>
      </c>
      <c r="B106" s="29" t="s">
        <v>6</v>
      </c>
      <c r="C106" s="29">
        <v>13</v>
      </c>
      <c r="D106" s="30">
        <v>10.1</v>
      </c>
      <c r="E106" s="29" t="s">
        <v>17</v>
      </c>
    </row>
    <row r="107" spans="1:8" x14ac:dyDescent="0.25">
      <c r="A107" s="29">
        <v>2010</v>
      </c>
      <c r="B107" s="29" t="s">
        <v>6</v>
      </c>
      <c r="C107" s="29">
        <v>16</v>
      </c>
      <c r="D107" s="30">
        <v>2.2999999999999998</v>
      </c>
      <c r="E107" s="29" t="s">
        <v>17</v>
      </c>
    </row>
    <row r="108" spans="1:8" x14ac:dyDescent="0.25">
      <c r="A108" s="29">
        <v>2010</v>
      </c>
      <c r="B108" s="29" t="s">
        <v>6</v>
      </c>
      <c r="C108" s="29">
        <v>17</v>
      </c>
      <c r="D108" s="30">
        <v>3.4</v>
      </c>
      <c r="E108" s="29" t="s">
        <v>17</v>
      </c>
    </row>
    <row r="109" spans="1:8" x14ac:dyDescent="0.25">
      <c r="A109" s="29">
        <v>2010</v>
      </c>
      <c r="B109" s="29" t="s">
        <v>6</v>
      </c>
      <c r="C109" s="29">
        <v>18</v>
      </c>
      <c r="D109" s="30">
        <v>7.7</v>
      </c>
      <c r="E109" s="29" t="s">
        <v>17</v>
      </c>
    </row>
    <row r="110" spans="1:8" x14ac:dyDescent="0.25">
      <c r="A110" s="29">
        <v>2010</v>
      </c>
      <c r="B110" s="29" t="s">
        <v>6</v>
      </c>
      <c r="C110" s="29">
        <v>22</v>
      </c>
      <c r="D110" s="30">
        <v>22.5</v>
      </c>
      <c r="E110" s="29" t="s">
        <v>17</v>
      </c>
    </row>
    <row r="111" spans="1:8" x14ac:dyDescent="0.25">
      <c r="A111" s="29">
        <v>2010</v>
      </c>
      <c r="B111" s="29" t="s">
        <v>6</v>
      </c>
      <c r="C111" s="29">
        <v>23</v>
      </c>
      <c r="D111" s="30">
        <v>4.2</v>
      </c>
      <c r="E111" s="29" t="s">
        <v>17</v>
      </c>
    </row>
    <row r="112" spans="1:8" x14ac:dyDescent="0.25">
      <c r="A112" s="29">
        <v>2010</v>
      </c>
      <c r="B112" s="29" t="s">
        <v>6</v>
      </c>
      <c r="C112" s="29">
        <v>24</v>
      </c>
      <c r="D112" s="30">
        <v>1.4</v>
      </c>
      <c r="E112" s="29" t="s">
        <v>16</v>
      </c>
      <c r="F112" s="30">
        <f>SUM(D101:D112)</f>
        <v>85.600000000000009</v>
      </c>
      <c r="H112" s="29">
        <v>12</v>
      </c>
    </row>
    <row r="113" spans="1:8" x14ac:dyDescent="0.25">
      <c r="A113" s="29">
        <v>2010</v>
      </c>
      <c r="B113" s="29" t="s">
        <v>7</v>
      </c>
      <c r="C113" s="29">
        <v>2</v>
      </c>
      <c r="D113" s="30">
        <v>6.2</v>
      </c>
      <c r="E113" s="29" t="s">
        <v>16</v>
      </c>
    </row>
    <row r="114" spans="1:8" x14ac:dyDescent="0.25">
      <c r="A114" s="29">
        <v>2010</v>
      </c>
      <c r="B114" s="29" t="s">
        <v>7</v>
      </c>
      <c r="C114" s="29">
        <v>5</v>
      </c>
      <c r="D114" s="30">
        <v>4.0999999999999996</v>
      </c>
      <c r="E114" s="29" t="s">
        <v>18</v>
      </c>
    </row>
    <row r="115" spans="1:8" x14ac:dyDescent="0.25">
      <c r="A115" s="29">
        <v>2010</v>
      </c>
      <c r="B115" s="29" t="s">
        <v>7</v>
      </c>
      <c r="C115" s="29">
        <v>8</v>
      </c>
      <c r="D115" s="30">
        <v>5.7</v>
      </c>
      <c r="E115" s="29" t="s">
        <v>16</v>
      </c>
    </row>
    <row r="116" spans="1:8" x14ac:dyDescent="0.25">
      <c r="A116" s="29">
        <v>2010</v>
      </c>
      <c r="B116" s="29" t="s">
        <v>7</v>
      </c>
      <c r="C116" s="29">
        <v>11</v>
      </c>
      <c r="D116" s="30">
        <v>5.9</v>
      </c>
      <c r="E116" s="29" t="s">
        <v>17</v>
      </c>
    </row>
    <row r="117" spans="1:8" x14ac:dyDescent="0.25">
      <c r="A117" s="29">
        <v>2010</v>
      </c>
      <c r="B117" s="29" t="s">
        <v>7</v>
      </c>
      <c r="C117" s="29">
        <v>12</v>
      </c>
      <c r="D117" s="30">
        <v>5.0999999999999996</v>
      </c>
      <c r="E117" s="29" t="s">
        <v>17</v>
      </c>
    </row>
    <row r="118" spans="1:8" x14ac:dyDescent="0.25">
      <c r="A118" s="29">
        <v>2010</v>
      </c>
      <c r="B118" s="29" t="s">
        <v>7</v>
      </c>
      <c r="C118" s="29">
        <v>13</v>
      </c>
      <c r="D118" s="30">
        <v>4.5</v>
      </c>
      <c r="E118" s="29" t="s">
        <v>16</v>
      </c>
    </row>
    <row r="119" spans="1:8" x14ac:dyDescent="0.25">
      <c r="A119" s="29">
        <v>2010</v>
      </c>
      <c r="B119" s="29" t="s">
        <v>7</v>
      </c>
      <c r="C119" s="29">
        <v>15</v>
      </c>
      <c r="D119" s="30">
        <v>5.3</v>
      </c>
      <c r="E119" s="29" t="s">
        <v>16</v>
      </c>
    </row>
    <row r="120" spans="1:8" x14ac:dyDescent="0.25">
      <c r="A120" s="29">
        <v>2010</v>
      </c>
      <c r="B120" s="29" t="s">
        <v>7</v>
      </c>
      <c r="C120" s="29">
        <v>16</v>
      </c>
      <c r="D120" s="30">
        <v>8</v>
      </c>
      <c r="E120" s="29" t="s">
        <v>16</v>
      </c>
    </row>
    <row r="121" spans="1:8" x14ac:dyDescent="0.25">
      <c r="A121" s="29">
        <v>2010</v>
      </c>
      <c r="B121" s="29" t="s">
        <v>7</v>
      </c>
      <c r="C121" s="29">
        <v>20</v>
      </c>
      <c r="D121" s="30">
        <v>8.5</v>
      </c>
      <c r="E121" s="29" t="s">
        <v>16</v>
      </c>
    </row>
    <row r="122" spans="1:8" x14ac:dyDescent="0.25">
      <c r="A122" s="29">
        <v>2010</v>
      </c>
      <c r="B122" s="29" t="s">
        <v>7</v>
      </c>
      <c r="C122" s="29">
        <v>22</v>
      </c>
      <c r="D122" s="30">
        <v>1.3</v>
      </c>
      <c r="E122" s="29" t="s">
        <v>16</v>
      </c>
    </row>
    <row r="123" spans="1:8" x14ac:dyDescent="0.25">
      <c r="A123" s="29">
        <v>2010</v>
      </c>
      <c r="B123" s="29" t="s">
        <v>7</v>
      </c>
      <c r="C123" s="29">
        <v>24</v>
      </c>
      <c r="D123" s="30">
        <v>10.1</v>
      </c>
      <c r="E123" s="29" t="s">
        <v>16</v>
      </c>
    </row>
    <row r="124" spans="1:8" x14ac:dyDescent="0.25">
      <c r="A124" s="29">
        <v>2010</v>
      </c>
      <c r="B124" s="29" t="s">
        <v>7</v>
      </c>
      <c r="C124" s="29">
        <v>28</v>
      </c>
      <c r="D124" s="30">
        <v>10</v>
      </c>
      <c r="E124" s="29" t="s">
        <v>16</v>
      </c>
      <c r="F124" s="30">
        <f>SUM(D113:D124)</f>
        <v>74.699999999999989</v>
      </c>
      <c r="H124" s="29">
        <v>12</v>
      </c>
    </row>
    <row r="125" spans="1:8" x14ac:dyDescent="0.25">
      <c r="A125" s="29">
        <v>2011</v>
      </c>
      <c r="B125" s="29" t="s">
        <v>19</v>
      </c>
      <c r="C125" s="29">
        <v>6</v>
      </c>
      <c r="D125" s="30">
        <v>4.4000000000000004</v>
      </c>
      <c r="E125" s="29" t="s">
        <v>17</v>
      </c>
    </row>
    <row r="126" spans="1:8" x14ac:dyDescent="0.25">
      <c r="A126" s="29">
        <v>2011</v>
      </c>
      <c r="B126" s="29" t="s">
        <v>19</v>
      </c>
      <c r="C126" s="29">
        <v>7</v>
      </c>
      <c r="D126" s="30">
        <v>7.5</v>
      </c>
      <c r="E126" s="29" t="s">
        <v>17</v>
      </c>
    </row>
    <row r="127" spans="1:8" x14ac:dyDescent="0.25">
      <c r="A127" s="29">
        <v>2011</v>
      </c>
      <c r="B127" s="29" t="s">
        <v>19</v>
      </c>
      <c r="C127" s="29">
        <v>9</v>
      </c>
      <c r="D127" s="30">
        <v>3.5</v>
      </c>
      <c r="E127" s="29" t="s">
        <v>17</v>
      </c>
    </row>
    <row r="128" spans="1:8" x14ac:dyDescent="0.25">
      <c r="A128" s="29">
        <v>2011</v>
      </c>
      <c r="B128" s="29" t="s">
        <v>19</v>
      </c>
      <c r="C128" s="29">
        <v>13</v>
      </c>
      <c r="D128" s="30">
        <v>12.5</v>
      </c>
      <c r="E128" s="29" t="s">
        <v>17</v>
      </c>
    </row>
    <row r="129" spans="1:8" x14ac:dyDescent="0.25">
      <c r="A129" s="29">
        <v>2011</v>
      </c>
      <c r="B129" s="29" t="s">
        <v>19</v>
      </c>
      <c r="C129" s="29">
        <v>18</v>
      </c>
      <c r="D129" s="30">
        <v>2</v>
      </c>
      <c r="E129" s="29" t="s">
        <v>17</v>
      </c>
    </row>
    <row r="130" spans="1:8" x14ac:dyDescent="0.25">
      <c r="A130" s="29">
        <v>2011</v>
      </c>
      <c r="B130" s="29" t="s">
        <v>19</v>
      </c>
      <c r="C130" s="29">
        <v>25</v>
      </c>
      <c r="D130" s="30">
        <v>2</v>
      </c>
      <c r="E130" s="29" t="s">
        <v>17</v>
      </c>
    </row>
    <row r="131" spans="1:8" x14ac:dyDescent="0.25">
      <c r="A131" s="29">
        <v>2011</v>
      </c>
      <c r="B131" s="29" t="s">
        <v>19</v>
      </c>
      <c r="C131" s="29">
        <v>26</v>
      </c>
      <c r="D131" s="30">
        <v>11.5</v>
      </c>
      <c r="E131" s="29" t="s">
        <v>18</v>
      </c>
    </row>
    <row r="132" spans="1:8" x14ac:dyDescent="0.25">
      <c r="A132" s="29">
        <v>2011</v>
      </c>
      <c r="B132" s="29" t="s">
        <v>19</v>
      </c>
      <c r="C132" s="29">
        <v>27</v>
      </c>
      <c r="D132" s="30">
        <v>1.3</v>
      </c>
      <c r="E132" s="29" t="s">
        <v>18</v>
      </c>
      <c r="F132" s="30">
        <f>SUM(D125:D132)</f>
        <v>44.699999999999996</v>
      </c>
      <c r="H132" s="29">
        <v>8</v>
      </c>
    </row>
    <row r="133" spans="1:8" x14ac:dyDescent="0.25">
      <c r="A133" s="29">
        <v>2011</v>
      </c>
      <c r="B133" s="29" t="s">
        <v>20</v>
      </c>
      <c r="C133" s="29">
        <v>4</v>
      </c>
      <c r="D133" s="30">
        <v>0.6</v>
      </c>
      <c r="E133" s="29" t="s">
        <v>15</v>
      </c>
    </row>
    <row r="134" spans="1:8" x14ac:dyDescent="0.25">
      <c r="A134" s="29">
        <v>2011</v>
      </c>
      <c r="B134" s="29" t="s">
        <v>20</v>
      </c>
      <c r="C134" s="29">
        <v>6</v>
      </c>
      <c r="D134" s="30">
        <v>1.6</v>
      </c>
      <c r="E134" s="29" t="s">
        <v>15</v>
      </c>
    </row>
    <row r="135" spans="1:8" x14ac:dyDescent="0.25">
      <c r="A135" s="29">
        <v>2011</v>
      </c>
      <c r="B135" s="29" t="s">
        <v>20</v>
      </c>
      <c r="C135" s="29">
        <v>11</v>
      </c>
      <c r="D135" s="30">
        <v>3.6</v>
      </c>
      <c r="E135" s="29" t="s">
        <v>17</v>
      </c>
    </row>
    <row r="136" spans="1:8" x14ac:dyDescent="0.25">
      <c r="A136" s="29">
        <v>2011</v>
      </c>
      <c r="B136" s="29" t="s">
        <v>20</v>
      </c>
      <c r="C136" s="29">
        <v>13</v>
      </c>
      <c r="D136" s="30">
        <v>7.3</v>
      </c>
      <c r="E136" s="29" t="s">
        <v>16</v>
      </c>
    </row>
    <row r="137" spans="1:8" x14ac:dyDescent="0.25">
      <c r="A137" s="29">
        <v>2011</v>
      </c>
      <c r="B137" s="29" t="s">
        <v>20</v>
      </c>
      <c r="C137" s="29">
        <v>15</v>
      </c>
      <c r="D137" s="30">
        <v>6.7</v>
      </c>
      <c r="E137" s="29" t="s">
        <v>21</v>
      </c>
      <c r="F137" s="30">
        <f>SUM(D133:D137)</f>
        <v>19.8</v>
      </c>
      <c r="H137" s="29">
        <v>5</v>
      </c>
    </row>
    <row r="138" spans="1:8" x14ac:dyDescent="0.25">
      <c r="A138" s="29">
        <v>2011</v>
      </c>
      <c r="B138" s="29" t="s">
        <v>22</v>
      </c>
      <c r="C138" s="29">
        <v>9</v>
      </c>
      <c r="D138" s="30">
        <v>1.1000000000000001</v>
      </c>
      <c r="E138" s="29" t="s">
        <v>17</v>
      </c>
    </row>
    <row r="139" spans="1:8" x14ac:dyDescent="0.25">
      <c r="A139" s="29">
        <v>2011</v>
      </c>
      <c r="B139" s="29" t="s">
        <v>22</v>
      </c>
      <c r="C139" s="29">
        <v>11</v>
      </c>
      <c r="D139" s="30">
        <v>3</v>
      </c>
      <c r="E139" s="29" t="s">
        <v>17</v>
      </c>
    </row>
    <row r="140" spans="1:8" x14ac:dyDescent="0.25">
      <c r="A140" s="29">
        <v>2011</v>
      </c>
      <c r="B140" s="29" t="s">
        <v>22</v>
      </c>
      <c r="C140" s="29">
        <v>14</v>
      </c>
      <c r="D140" s="30">
        <v>2.1</v>
      </c>
      <c r="E140" s="29" t="s">
        <v>17</v>
      </c>
    </row>
    <row r="141" spans="1:8" x14ac:dyDescent="0.25">
      <c r="A141" s="29">
        <v>2011</v>
      </c>
      <c r="B141" s="29" t="s">
        <v>22</v>
      </c>
      <c r="C141" s="29">
        <v>15</v>
      </c>
      <c r="D141" s="30">
        <v>5</v>
      </c>
      <c r="E141" s="29" t="s">
        <v>17</v>
      </c>
    </row>
    <row r="142" spans="1:8" x14ac:dyDescent="0.25">
      <c r="A142" s="29">
        <v>2011</v>
      </c>
      <c r="B142" s="29" t="s">
        <v>22</v>
      </c>
      <c r="C142" s="29">
        <v>17</v>
      </c>
      <c r="D142" s="30">
        <v>9</v>
      </c>
      <c r="E142" s="29" t="s">
        <v>17</v>
      </c>
    </row>
    <row r="143" spans="1:8" x14ac:dyDescent="0.25">
      <c r="A143" s="29">
        <v>2011</v>
      </c>
      <c r="B143" s="29" t="s">
        <v>22</v>
      </c>
      <c r="C143" s="29">
        <v>31</v>
      </c>
      <c r="D143" s="30">
        <v>0.3</v>
      </c>
      <c r="E143" s="29" t="s">
        <v>17</v>
      </c>
      <c r="F143" s="30">
        <f>SUM(D138:D143)</f>
        <v>20.5</v>
      </c>
      <c r="H143" s="29">
        <v>6</v>
      </c>
    </row>
    <row r="144" spans="1:8" x14ac:dyDescent="0.25">
      <c r="A144" s="29">
        <v>2011</v>
      </c>
      <c r="B144" s="29" t="s">
        <v>23</v>
      </c>
      <c r="C144" s="29">
        <v>3</v>
      </c>
      <c r="D144" s="30">
        <v>9.9</v>
      </c>
      <c r="E144" s="29" t="s">
        <v>17</v>
      </c>
    </row>
    <row r="145" spans="1:8" x14ac:dyDescent="0.25">
      <c r="A145" s="29">
        <v>2011</v>
      </c>
      <c r="B145" s="29" t="s">
        <v>23</v>
      </c>
      <c r="C145" s="29">
        <v>4</v>
      </c>
      <c r="D145" s="30">
        <v>1.9</v>
      </c>
      <c r="E145" s="29" t="s">
        <v>17</v>
      </c>
    </row>
    <row r="146" spans="1:8" x14ac:dyDescent="0.25">
      <c r="A146" s="29">
        <v>2011</v>
      </c>
      <c r="B146" s="29" t="s">
        <v>23</v>
      </c>
      <c r="C146" s="29">
        <v>12</v>
      </c>
      <c r="D146" s="30">
        <v>0.8</v>
      </c>
      <c r="E146" s="29" t="s">
        <v>17</v>
      </c>
    </row>
    <row r="147" spans="1:8" x14ac:dyDescent="0.25">
      <c r="A147" s="29">
        <v>2011</v>
      </c>
      <c r="B147" s="29" t="s">
        <v>23</v>
      </c>
      <c r="C147" s="29">
        <v>26</v>
      </c>
      <c r="D147" s="30">
        <v>6.5</v>
      </c>
      <c r="E147" s="29" t="s">
        <v>17</v>
      </c>
    </row>
    <row r="148" spans="1:8" x14ac:dyDescent="0.25">
      <c r="A148" s="29">
        <v>2011</v>
      </c>
      <c r="B148" s="29" t="s">
        <v>23</v>
      </c>
      <c r="C148" s="29">
        <v>27</v>
      </c>
      <c r="D148" s="30">
        <v>8</v>
      </c>
      <c r="E148" s="29" t="s">
        <v>10</v>
      </c>
      <c r="F148" s="30">
        <f>SUM(D144:D148)</f>
        <v>27.1</v>
      </c>
      <c r="H148" s="29">
        <v>5</v>
      </c>
    </row>
    <row r="149" spans="1:8" x14ac:dyDescent="0.25">
      <c r="A149" s="29">
        <v>2011</v>
      </c>
      <c r="B149" s="29" t="s">
        <v>24</v>
      </c>
      <c r="C149" s="29">
        <v>2</v>
      </c>
      <c r="D149" s="30">
        <v>1.3</v>
      </c>
      <c r="E149" s="29" t="s">
        <v>17</v>
      </c>
    </row>
    <row r="150" spans="1:8" x14ac:dyDescent="0.25">
      <c r="A150" s="29">
        <v>2011</v>
      </c>
      <c r="B150" s="29" t="s">
        <v>24</v>
      </c>
      <c r="C150" s="29">
        <v>12</v>
      </c>
      <c r="D150" s="30">
        <v>0.8</v>
      </c>
      <c r="E150" s="29" t="s">
        <v>17</v>
      </c>
    </row>
    <row r="151" spans="1:8" x14ac:dyDescent="0.25">
      <c r="A151" s="29">
        <v>2011</v>
      </c>
      <c r="B151" s="29" t="s">
        <v>24</v>
      </c>
      <c r="C151" s="29">
        <v>15</v>
      </c>
      <c r="D151" s="30">
        <v>0.6</v>
      </c>
      <c r="E151" s="29" t="s">
        <v>17</v>
      </c>
    </row>
    <row r="152" spans="1:8" x14ac:dyDescent="0.25">
      <c r="A152" s="29">
        <v>2011</v>
      </c>
      <c r="B152" s="29" t="s">
        <v>24</v>
      </c>
      <c r="C152" s="29">
        <v>16</v>
      </c>
      <c r="D152" s="30">
        <v>0.6</v>
      </c>
      <c r="E152" s="29" t="s">
        <v>17</v>
      </c>
    </row>
    <row r="153" spans="1:8" x14ac:dyDescent="0.25">
      <c r="A153" s="29">
        <v>2011</v>
      </c>
      <c r="B153" s="29" t="s">
        <v>24</v>
      </c>
      <c r="C153" s="29">
        <v>17</v>
      </c>
      <c r="D153" s="30">
        <v>0.6</v>
      </c>
      <c r="E153" s="29" t="s">
        <v>17</v>
      </c>
    </row>
    <row r="154" spans="1:8" x14ac:dyDescent="0.25">
      <c r="A154" s="29">
        <v>2011</v>
      </c>
      <c r="B154" s="29" t="s">
        <v>24</v>
      </c>
      <c r="C154" s="29">
        <v>22</v>
      </c>
      <c r="D154" s="30">
        <v>3.1</v>
      </c>
      <c r="E154" s="29" t="s">
        <v>17</v>
      </c>
    </row>
    <row r="155" spans="1:8" x14ac:dyDescent="0.25">
      <c r="A155" s="29">
        <v>2011</v>
      </c>
      <c r="B155" s="29" t="s">
        <v>24</v>
      </c>
      <c r="C155" s="29">
        <v>31</v>
      </c>
      <c r="D155" s="30">
        <v>2.4</v>
      </c>
      <c r="E155" s="29" t="s">
        <v>17</v>
      </c>
      <c r="F155" s="30">
        <f>SUM(D149:D155)</f>
        <v>9.4</v>
      </c>
      <c r="H155" s="29">
        <v>7</v>
      </c>
    </row>
    <row r="156" spans="1:8" x14ac:dyDescent="0.25">
      <c r="A156" s="29">
        <v>2011</v>
      </c>
      <c r="B156" s="29" t="s">
        <v>25</v>
      </c>
      <c r="C156" s="29">
        <v>5</v>
      </c>
      <c r="D156" s="30">
        <v>0.4</v>
      </c>
      <c r="E156" s="29" t="s">
        <v>17</v>
      </c>
    </row>
    <row r="157" spans="1:8" x14ac:dyDescent="0.25">
      <c r="A157" s="29">
        <v>2011</v>
      </c>
      <c r="B157" s="29" t="s">
        <v>25</v>
      </c>
      <c r="C157" s="29">
        <v>8</v>
      </c>
      <c r="D157" s="30">
        <v>26.4</v>
      </c>
      <c r="E157" s="29" t="s">
        <v>17</v>
      </c>
    </row>
    <row r="158" spans="1:8" x14ac:dyDescent="0.25">
      <c r="A158" s="29">
        <v>2011</v>
      </c>
      <c r="B158" s="29" t="s">
        <v>25</v>
      </c>
      <c r="C158" s="29">
        <v>11</v>
      </c>
      <c r="D158" s="30">
        <v>1.4</v>
      </c>
      <c r="E158" s="29" t="s">
        <v>17</v>
      </c>
    </row>
    <row r="159" spans="1:8" x14ac:dyDescent="0.25">
      <c r="A159" s="29">
        <v>2011</v>
      </c>
      <c r="B159" s="29" t="s">
        <v>25</v>
      </c>
      <c r="C159" s="29">
        <v>14</v>
      </c>
      <c r="D159" s="30">
        <v>1.3</v>
      </c>
      <c r="E159" s="29" t="s">
        <v>17</v>
      </c>
    </row>
    <row r="160" spans="1:8" x14ac:dyDescent="0.25">
      <c r="A160" s="29">
        <v>2011</v>
      </c>
      <c r="B160" s="29" t="s">
        <v>25</v>
      </c>
      <c r="C160" s="29">
        <v>16</v>
      </c>
      <c r="D160" s="30">
        <v>3.5</v>
      </c>
      <c r="E160" s="29" t="s">
        <v>17</v>
      </c>
    </row>
    <row r="161" spans="1:8" x14ac:dyDescent="0.25">
      <c r="A161" s="29">
        <v>2011</v>
      </c>
      <c r="B161" s="29" t="s">
        <v>25</v>
      </c>
      <c r="C161" s="29">
        <v>19</v>
      </c>
      <c r="D161" s="30">
        <v>4</v>
      </c>
      <c r="E161" s="29" t="s">
        <v>17</v>
      </c>
    </row>
    <row r="162" spans="1:8" x14ac:dyDescent="0.25">
      <c r="A162" s="29">
        <v>2011</v>
      </c>
      <c r="B162" s="29" t="s">
        <v>25</v>
      </c>
      <c r="C162" s="29">
        <v>22</v>
      </c>
      <c r="D162" s="30">
        <v>19.7</v>
      </c>
      <c r="E162" s="29" t="s">
        <v>10</v>
      </c>
    </row>
    <row r="163" spans="1:8" x14ac:dyDescent="0.25">
      <c r="A163" s="29">
        <v>2011</v>
      </c>
      <c r="B163" s="29" t="s">
        <v>25</v>
      </c>
      <c r="C163" s="29">
        <v>23</v>
      </c>
      <c r="D163" s="30">
        <v>1.8</v>
      </c>
      <c r="E163" s="29" t="s">
        <v>17</v>
      </c>
    </row>
    <row r="164" spans="1:8" x14ac:dyDescent="0.25">
      <c r="A164" s="29">
        <v>2011</v>
      </c>
      <c r="B164" s="29" t="s">
        <v>25</v>
      </c>
      <c r="C164" s="29">
        <v>24</v>
      </c>
      <c r="D164" s="30">
        <v>6.7</v>
      </c>
      <c r="E164" s="29" t="s">
        <v>17</v>
      </c>
    </row>
    <row r="165" spans="1:8" x14ac:dyDescent="0.25">
      <c r="A165" s="29">
        <v>2011</v>
      </c>
      <c r="B165" s="29" t="s">
        <v>25</v>
      </c>
      <c r="C165" s="29">
        <v>30</v>
      </c>
      <c r="D165" s="30">
        <v>16.8</v>
      </c>
      <c r="E165" s="29" t="s">
        <v>17</v>
      </c>
      <c r="F165" s="30">
        <f>SUM(D156:D165)</f>
        <v>82</v>
      </c>
      <c r="H165" s="29">
        <v>10</v>
      </c>
    </row>
    <row r="166" spans="1:8" x14ac:dyDescent="0.25">
      <c r="A166" s="29">
        <v>2011</v>
      </c>
      <c r="B166" s="29" t="s">
        <v>2</v>
      </c>
      <c r="C166" s="29">
        <v>2</v>
      </c>
      <c r="D166" s="30">
        <v>10</v>
      </c>
      <c r="E166" s="29" t="s">
        <v>17</v>
      </c>
    </row>
    <row r="167" spans="1:8" x14ac:dyDescent="0.25">
      <c r="A167" s="29">
        <v>2011</v>
      </c>
      <c r="B167" s="29" t="s">
        <v>2</v>
      </c>
      <c r="C167" s="29">
        <v>3</v>
      </c>
      <c r="D167" s="30">
        <v>6.6</v>
      </c>
      <c r="E167" s="29" t="s">
        <v>17</v>
      </c>
    </row>
    <row r="168" spans="1:8" x14ac:dyDescent="0.25">
      <c r="A168" s="29">
        <v>2011</v>
      </c>
      <c r="B168" s="29" t="s">
        <v>2</v>
      </c>
      <c r="C168" s="29">
        <v>4</v>
      </c>
      <c r="D168" s="30">
        <v>0.3</v>
      </c>
      <c r="E168" s="29" t="s">
        <v>17</v>
      </c>
    </row>
    <row r="169" spans="1:8" x14ac:dyDescent="0.25">
      <c r="A169" s="29">
        <v>2011</v>
      </c>
      <c r="B169" s="29" t="s">
        <v>2</v>
      </c>
      <c r="C169" s="29">
        <v>6</v>
      </c>
      <c r="D169" s="30">
        <v>1.6</v>
      </c>
      <c r="E169" s="29" t="s">
        <v>17</v>
      </c>
    </row>
    <row r="170" spans="1:8" x14ac:dyDescent="0.25">
      <c r="A170" s="29">
        <v>2011</v>
      </c>
      <c r="B170" s="29" t="s">
        <v>2</v>
      </c>
      <c r="C170" s="29">
        <v>10</v>
      </c>
      <c r="D170" s="30">
        <v>3</v>
      </c>
      <c r="E170" s="29" t="s">
        <v>17</v>
      </c>
    </row>
    <row r="171" spans="1:8" x14ac:dyDescent="0.25">
      <c r="A171" s="29">
        <v>2011</v>
      </c>
      <c r="B171" s="29" t="s">
        <v>2</v>
      </c>
      <c r="C171" s="29">
        <v>13</v>
      </c>
      <c r="D171" s="30">
        <v>12.4</v>
      </c>
      <c r="E171" s="29" t="s">
        <v>17</v>
      </c>
    </row>
    <row r="172" spans="1:8" x14ac:dyDescent="0.25">
      <c r="A172" s="29">
        <v>2011</v>
      </c>
      <c r="B172" s="29" t="s">
        <v>2</v>
      </c>
      <c r="C172" s="29">
        <v>17</v>
      </c>
      <c r="D172" s="30">
        <v>1.3</v>
      </c>
      <c r="E172" s="29" t="s">
        <v>17</v>
      </c>
    </row>
    <row r="173" spans="1:8" x14ac:dyDescent="0.25">
      <c r="A173" s="29">
        <v>2011</v>
      </c>
      <c r="B173" s="29" t="s">
        <v>2</v>
      </c>
      <c r="C173" s="29">
        <v>18</v>
      </c>
      <c r="D173" s="30">
        <v>0.7</v>
      </c>
      <c r="E173" s="29" t="s">
        <v>17</v>
      </c>
    </row>
    <row r="174" spans="1:8" x14ac:dyDescent="0.25">
      <c r="A174" s="29">
        <v>2011</v>
      </c>
      <c r="B174" s="29" t="s">
        <v>2</v>
      </c>
      <c r="C174" s="29">
        <v>25</v>
      </c>
      <c r="D174" s="30">
        <v>0.2</v>
      </c>
      <c r="E174" s="29" t="s">
        <v>17</v>
      </c>
    </row>
    <row r="175" spans="1:8" x14ac:dyDescent="0.25">
      <c r="A175" s="29">
        <v>2011</v>
      </c>
      <c r="B175" s="29" t="s">
        <v>2</v>
      </c>
      <c r="C175" s="29">
        <v>30</v>
      </c>
      <c r="D175" s="30">
        <v>7.4</v>
      </c>
      <c r="E175" s="29" t="s">
        <v>17</v>
      </c>
    </row>
    <row r="176" spans="1:8" x14ac:dyDescent="0.25">
      <c r="A176" s="29">
        <v>2011</v>
      </c>
      <c r="B176" s="29" t="s">
        <v>2</v>
      </c>
      <c r="C176" s="29">
        <v>31</v>
      </c>
      <c r="D176" s="30">
        <v>6.7</v>
      </c>
      <c r="E176" s="29" t="s">
        <v>17</v>
      </c>
      <c r="F176" s="30">
        <f>SUM(D166:D176)</f>
        <v>50.20000000000001</v>
      </c>
      <c r="H176" s="29">
        <v>11</v>
      </c>
    </row>
    <row r="177" spans="1:8" x14ac:dyDescent="0.25">
      <c r="A177" s="29">
        <v>2011</v>
      </c>
      <c r="B177" s="29" t="s">
        <v>3</v>
      </c>
      <c r="F177" s="29">
        <v>86.7</v>
      </c>
    </row>
    <row r="178" spans="1:8" x14ac:dyDescent="0.25">
      <c r="A178" s="29">
        <v>2011</v>
      </c>
      <c r="B178" s="29" t="s">
        <v>4</v>
      </c>
      <c r="C178" s="29">
        <v>4</v>
      </c>
      <c r="D178" s="30">
        <v>18.600000000000001</v>
      </c>
      <c r="E178" s="29" t="s">
        <v>17</v>
      </c>
    </row>
    <row r="179" spans="1:8" x14ac:dyDescent="0.25">
      <c r="A179" s="29">
        <v>2011</v>
      </c>
      <c r="B179" s="29" t="s">
        <v>4</v>
      </c>
      <c r="C179" s="29">
        <v>6</v>
      </c>
      <c r="D179" s="30">
        <v>3.7</v>
      </c>
      <c r="E179" s="29" t="s">
        <v>17</v>
      </c>
    </row>
    <row r="180" spans="1:8" x14ac:dyDescent="0.25">
      <c r="A180" s="29">
        <v>2011</v>
      </c>
      <c r="B180" s="29" t="s">
        <v>4</v>
      </c>
      <c r="C180" s="29">
        <v>8</v>
      </c>
      <c r="D180" s="30">
        <v>9</v>
      </c>
      <c r="E180" s="29" t="s">
        <v>17</v>
      </c>
    </row>
    <row r="181" spans="1:8" x14ac:dyDescent="0.25">
      <c r="A181" s="29">
        <v>2011</v>
      </c>
      <c r="B181" s="29" t="s">
        <v>4</v>
      </c>
      <c r="C181" s="29">
        <v>11</v>
      </c>
      <c r="D181" s="30">
        <v>5.0999999999999996</v>
      </c>
      <c r="E181" s="29" t="s">
        <v>10</v>
      </c>
    </row>
    <row r="182" spans="1:8" x14ac:dyDescent="0.25">
      <c r="A182" s="29">
        <v>2011</v>
      </c>
      <c r="B182" s="29" t="s">
        <v>4</v>
      </c>
      <c r="C182" s="29">
        <v>18</v>
      </c>
      <c r="D182" s="30">
        <v>1.1000000000000001</v>
      </c>
      <c r="E182" s="29" t="s">
        <v>17</v>
      </c>
      <c r="F182" s="30">
        <f>SUM(D178:D182)</f>
        <v>37.5</v>
      </c>
      <c r="H182" s="29">
        <v>5</v>
      </c>
    </row>
    <row r="183" spans="1:8" x14ac:dyDescent="0.25">
      <c r="A183" s="29">
        <v>2011</v>
      </c>
      <c r="B183" s="29" t="s">
        <v>5</v>
      </c>
      <c r="C183" s="29">
        <v>6</v>
      </c>
      <c r="D183" s="30">
        <v>5.7</v>
      </c>
      <c r="E183" s="29" t="s">
        <v>17</v>
      </c>
    </row>
    <row r="184" spans="1:8" x14ac:dyDescent="0.25">
      <c r="A184" s="29">
        <v>2011</v>
      </c>
      <c r="B184" s="29" t="s">
        <v>5</v>
      </c>
      <c r="C184" s="29">
        <v>7</v>
      </c>
      <c r="D184" s="30">
        <v>1.3</v>
      </c>
      <c r="E184" s="29" t="s">
        <v>17</v>
      </c>
    </row>
    <row r="185" spans="1:8" x14ac:dyDescent="0.25">
      <c r="A185" s="29">
        <v>2011</v>
      </c>
      <c r="B185" s="29" t="s">
        <v>5</v>
      </c>
      <c r="C185" s="29">
        <v>8</v>
      </c>
      <c r="D185" s="30">
        <v>1.2</v>
      </c>
      <c r="E185" s="29" t="s">
        <v>17</v>
      </c>
    </row>
    <row r="186" spans="1:8" x14ac:dyDescent="0.25">
      <c r="A186" s="29">
        <v>2011</v>
      </c>
      <c r="B186" s="29" t="s">
        <v>5</v>
      </c>
      <c r="C186" s="29">
        <v>9</v>
      </c>
      <c r="D186" s="30">
        <v>6.5</v>
      </c>
      <c r="E186" s="29" t="s">
        <v>17</v>
      </c>
    </row>
    <row r="187" spans="1:8" x14ac:dyDescent="0.25">
      <c r="A187" s="29">
        <v>2011</v>
      </c>
      <c r="B187" s="29" t="s">
        <v>5</v>
      </c>
      <c r="C187" s="29">
        <v>11</v>
      </c>
      <c r="D187" s="30">
        <v>25.6</v>
      </c>
      <c r="E187" s="29" t="s">
        <v>17</v>
      </c>
    </row>
    <row r="188" spans="1:8" x14ac:dyDescent="0.25">
      <c r="A188" s="29">
        <v>2011</v>
      </c>
      <c r="B188" s="29" t="s">
        <v>5</v>
      </c>
      <c r="C188" s="29">
        <v>18</v>
      </c>
      <c r="D188" s="30">
        <v>1</v>
      </c>
      <c r="E188" s="29" t="s">
        <v>17</v>
      </c>
    </row>
    <row r="189" spans="1:8" x14ac:dyDescent="0.25">
      <c r="A189" s="29">
        <v>2011</v>
      </c>
      <c r="B189" s="29" t="s">
        <v>5</v>
      </c>
      <c r="C189" s="29">
        <v>19</v>
      </c>
      <c r="D189" s="30">
        <v>0.6</v>
      </c>
      <c r="E189" s="29" t="s">
        <v>17</v>
      </c>
    </row>
    <row r="190" spans="1:8" x14ac:dyDescent="0.25">
      <c r="A190" s="29">
        <v>2011</v>
      </c>
      <c r="B190" s="29" t="s">
        <v>5</v>
      </c>
      <c r="C190" s="29">
        <v>25</v>
      </c>
      <c r="D190" s="30">
        <v>0.1</v>
      </c>
      <c r="E190" s="29" t="s">
        <v>17</v>
      </c>
      <c r="F190" s="30">
        <f>SUM(D183:D190)</f>
        <v>42</v>
      </c>
      <c r="H190" s="29">
        <v>8</v>
      </c>
    </row>
    <row r="191" spans="1:8" x14ac:dyDescent="0.25">
      <c r="A191" s="29">
        <v>2011</v>
      </c>
      <c r="B191" s="29" t="s">
        <v>6</v>
      </c>
      <c r="C191" s="29">
        <v>27</v>
      </c>
      <c r="D191" s="30">
        <v>0.8</v>
      </c>
      <c r="E191" s="29" t="s">
        <v>17</v>
      </c>
      <c r="F191" s="29">
        <v>0.8</v>
      </c>
      <c r="H191" s="29">
        <v>1</v>
      </c>
    </row>
    <row r="192" spans="1:8" x14ac:dyDescent="0.25">
      <c r="A192" s="29">
        <v>2011</v>
      </c>
      <c r="B192" s="29" t="s">
        <v>7</v>
      </c>
      <c r="C192" s="29">
        <v>1</v>
      </c>
      <c r="D192" s="30">
        <v>1.5</v>
      </c>
      <c r="E192" s="29" t="s">
        <v>17</v>
      </c>
    </row>
    <row r="193" spans="1:5" x14ac:dyDescent="0.25">
      <c r="A193" s="29">
        <v>2011</v>
      </c>
      <c r="B193" s="29" t="s">
        <v>7</v>
      </c>
      <c r="C193" s="29">
        <v>2</v>
      </c>
      <c r="D193" s="30">
        <v>0.9</v>
      </c>
      <c r="E193" s="29" t="s">
        <v>17</v>
      </c>
    </row>
    <row r="194" spans="1:5" x14ac:dyDescent="0.25">
      <c r="A194" s="29">
        <v>2011</v>
      </c>
      <c r="B194" s="29" t="s">
        <v>7</v>
      </c>
      <c r="C194" s="29">
        <v>3</v>
      </c>
      <c r="D194" s="30">
        <v>2.2000000000000002</v>
      </c>
      <c r="E194" s="29" t="s">
        <v>17</v>
      </c>
    </row>
    <row r="195" spans="1:5" x14ac:dyDescent="0.25">
      <c r="A195" s="29">
        <v>2011</v>
      </c>
      <c r="B195" s="29" t="s">
        <v>7</v>
      </c>
      <c r="C195" s="29">
        <v>4</v>
      </c>
      <c r="D195" s="30">
        <v>3.4</v>
      </c>
      <c r="E195" s="29" t="s">
        <v>17</v>
      </c>
    </row>
    <row r="196" spans="1:5" x14ac:dyDescent="0.25">
      <c r="A196" s="29">
        <v>2011</v>
      </c>
      <c r="B196" s="29" t="s">
        <v>7</v>
      </c>
      <c r="C196" s="29">
        <v>5</v>
      </c>
      <c r="D196" s="30">
        <v>0.8</v>
      </c>
      <c r="E196" s="29" t="s">
        <v>17</v>
      </c>
    </row>
    <row r="197" spans="1:5" x14ac:dyDescent="0.25">
      <c r="A197" s="29">
        <v>2011</v>
      </c>
      <c r="B197" s="29" t="s">
        <v>7</v>
      </c>
      <c r="C197" s="29">
        <v>6</v>
      </c>
      <c r="D197" s="30">
        <v>2.6</v>
      </c>
      <c r="E197" s="29" t="s">
        <v>17</v>
      </c>
    </row>
    <row r="198" spans="1:5" x14ac:dyDescent="0.25">
      <c r="A198" s="29">
        <v>2011</v>
      </c>
      <c r="B198" s="29" t="s">
        <v>7</v>
      </c>
      <c r="C198" s="29">
        <v>7</v>
      </c>
      <c r="D198" s="30">
        <v>13.8</v>
      </c>
      <c r="E198" s="29" t="s">
        <v>17</v>
      </c>
    </row>
    <row r="199" spans="1:5" x14ac:dyDescent="0.25">
      <c r="A199" s="29">
        <v>2011</v>
      </c>
      <c r="B199" s="29" t="s">
        <v>7</v>
      </c>
      <c r="C199" s="29">
        <v>8</v>
      </c>
      <c r="D199" s="30">
        <v>3.4</v>
      </c>
      <c r="E199" s="29" t="s">
        <v>17</v>
      </c>
    </row>
    <row r="200" spans="1:5" x14ac:dyDescent="0.25">
      <c r="A200" s="29">
        <v>2011</v>
      </c>
      <c r="B200" s="29" t="s">
        <v>7</v>
      </c>
      <c r="C200" s="29">
        <v>9</v>
      </c>
      <c r="D200" s="30">
        <v>1.8</v>
      </c>
      <c r="E200" s="29" t="s">
        <v>17</v>
      </c>
    </row>
    <row r="201" spans="1:5" x14ac:dyDescent="0.25">
      <c r="A201" s="29">
        <v>2011</v>
      </c>
      <c r="B201" s="29" t="s">
        <v>7</v>
      </c>
      <c r="C201" s="29">
        <v>11</v>
      </c>
      <c r="D201" s="30">
        <v>0.2</v>
      </c>
      <c r="E201" s="29" t="s">
        <v>17</v>
      </c>
    </row>
    <row r="202" spans="1:5" x14ac:dyDescent="0.25">
      <c r="A202" s="29">
        <v>2011</v>
      </c>
      <c r="B202" s="29" t="s">
        <v>7</v>
      </c>
      <c r="C202" s="29">
        <v>13</v>
      </c>
      <c r="D202" s="30">
        <v>4.0999999999999996</v>
      </c>
      <c r="E202" s="29" t="s">
        <v>17</v>
      </c>
    </row>
    <row r="203" spans="1:5" x14ac:dyDescent="0.25">
      <c r="A203" s="29">
        <v>2011</v>
      </c>
      <c r="B203" s="29" t="s">
        <v>7</v>
      </c>
      <c r="C203" s="29">
        <v>14</v>
      </c>
      <c r="D203" s="30">
        <v>4.2</v>
      </c>
      <c r="E203" s="29" t="s">
        <v>17</v>
      </c>
    </row>
    <row r="204" spans="1:5" x14ac:dyDescent="0.25">
      <c r="A204" s="29">
        <v>2011</v>
      </c>
      <c r="B204" s="29" t="s">
        <v>7</v>
      </c>
      <c r="C204" s="29">
        <v>16</v>
      </c>
      <c r="D204" s="30">
        <v>22.6</v>
      </c>
      <c r="E204" s="29" t="s">
        <v>17</v>
      </c>
    </row>
    <row r="205" spans="1:5" x14ac:dyDescent="0.25">
      <c r="A205" s="29">
        <v>2011</v>
      </c>
      <c r="B205" s="29" t="s">
        <v>7</v>
      </c>
      <c r="C205" s="29">
        <v>17</v>
      </c>
      <c r="D205" s="30">
        <v>0.3</v>
      </c>
      <c r="E205" s="29" t="s">
        <v>17</v>
      </c>
    </row>
    <row r="206" spans="1:5" x14ac:dyDescent="0.25">
      <c r="A206" s="29">
        <v>2011</v>
      </c>
      <c r="B206" s="29" t="s">
        <v>7</v>
      </c>
      <c r="C206" s="29">
        <v>18</v>
      </c>
      <c r="D206" s="30">
        <v>3.4</v>
      </c>
      <c r="E206" s="29" t="s">
        <v>17</v>
      </c>
    </row>
    <row r="207" spans="1:5" x14ac:dyDescent="0.25">
      <c r="A207" s="29">
        <v>2011</v>
      </c>
      <c r="B207" s="29" t="s">
        <v>7</v>
      </c>
      <c r="C207" s="29">
        <v>21</v>
      </c>
      <c r="D207" s="30">
        <v>6.4</v>
      </c>
      <c r="E207" s="29" t="s">
        <v>17</v>
      </c>
    </row>
    <row r="208" spans="1:5" x14ac:dyDescent="0.25">
      <c r="A208" s="29">
        <v>2011</v>
      </c>
      <c r="B208" s="29" t="s">
        <v>7</v>
      </c>
      <c r="C208" s="29">
        <v>22</v>
      </c>
      <c r="D208" s="30">
        <v>3</v>
      </c>
      <c r="E208" s="29" t="s">
        <v>17</v>
      </c>
    </row>
    <row r="209" spans="1:8" x14ac:dyDescent="0.25">
      <c r="A209" s="29">
        <v>2011</v>
      </c>
      <c r="B209" s="29" t="s">
        <v>7</v>
      </c>
      <c r="C209" s="29">
        <v>24</v>
      </c>
      <c r="D209" s="30">
        <v>3</v>
      </c>
      <c r="E209" s="29" t="s">
        <v>17</v>
      </c>
    </row>
    <row r="210" spans="1:8" x14ac:dyDescent="0.25">
      <c r="A210" s="29">
        <v>2011</v>
      </c>
      <c r="B210" s="29" t="s">
        <v>7</v>
      </c>
      <c r="C210" s="29">
        <v>25</v>
      </c>
      <c r="D210" s="30">
        <v>2.2000000000000002</v>
      </c>
      <c r="E210" s="29" t="s">
        <v>17</v>
      </c>
    </row>
    <row r="211" spans="1:8" x14ac:dyDescent="0.25">
      <c r="A211" s="29">
        <v>2011</v>
      </c>
      <c r="B211" s="29" t="s">
        <v>7</v>
      </c>
      <c r="C211" s="29">
        <v>29</v>
      </c>
      <c r="D211" s="30">
        <v>4.7</v>
      </c>
      <c r="E211" s="29" t="s">
        <v>17</v>
      </c>
    </row>
    <row r="212" spans="1:8" x14ac:dyDescent="0.25">
      <c r="A212" s="29">
        <v>2011</v>
      </c>
      <c r="B212" s="29" t="s">
        <v>7</v>
      </c>
      <c r="C212" s="29">
        <v>30</v>
      </c>
      <c r="D212" s="30">
        <v>0.5</v>
      </c>
      <c r="E212" s="29" t="s">
        <v>17</v>
      </c>
    </row>
    <row r="213" spans="1:8" x14ac:dyDescent="0.25">
      <c r="A213" s="29">
        <v>2011</v>
      </c>
      <c r="B213" s="29" t="s">
        <v>7</v>
      </c>
      <c r="C213" s="29">
        <v>31</v>
      </c>
      <c r="D213" s="30">
        <v>0.9</v>
      </c>
      <c r="E213" s="29" t="s">
        <v>17</v>
      </c>
      <c r="F213" s="30">
        <f>SUM(D192:D213)</f>
        <v>85.90000000000002</v>
      </c>
      <c r="G213" s="30">
        <f>F132+F137+F143+F148+F155+F165+F176+F177+F182+F190+F191+F213</f>
        <v>506.60000000000008</v>
      </c>
      <c r="H213" s="29">
        <v>22</v>
      </c>
    </row>
    <row r="214" spans="1:8" x14ac:dyDescent="0.25">
      <c r="A214" s="29">
        <v>2012</v>
      </c>
      <c r="B214" s="29" t="s">
        <v>19</v>
      </c>
      <c r="C214" s="29">
        <v>2</v>
      </c>
      <c r="D214" s="30">
        <v>5.6</v>
      </c>
      <c r="E214" s="29" t="s">
        <v>17</v>
      </c>
    </row>
    <row r="215" spans="1:8" x14ac:dyDescent="0.25">
      <c r="A215" s="29">
        <v>2012</v>
      </c>
      <c r="B215" s="29" t="s">
        <v>19</v>
      </c>
      <c r="C215" s="29">
        <v>3</v>
      </c>
      <c r="D215" s="30">
        <v>1.1000000000000001</v>
      </c>
      <c r="E215" s="29" t="s">
        <v>17</v>
      </c>
    </row>
    <row r="216" spans="1:8" x14ac:dyDescent="0.25">
      <c r="A216" s="29">
        <v>2012</v>
      </c>
      <c r="B216" s="29" t="s">
        <v>19</v>
      </c>
      <c r="C216" s="29">
        <v>5</v>
      </c>
      <c r="D216" s="30">
        <v>23.2</v>
      </c>
      <c r="E216" s="29" t="s">
        <v>17</v>
      </c>
    </row>
    <row r="217" spans="1:8" x14ac:dyDescent="0.25">
      <c r="A217" s="29">
        <v>2012</v>
      </c>
      <c r="B217" s="29" t="s">
        <v>19</v>
      </c>
      <c r="C217" s="29">
        <v>7</v>
      </c>
      <c r="D217" s="30">
        <v>2.4</v>
      </c>
      <c r="E217" s="29" t="s">
        <v>17</v>
      </c>
    </row>
    <row r="218" spans="1:8" x14ac:dyDescent="0.25">
      <c r="A218" s="29">
        <v>2012</v>
      </c>
      <c r="B218" s="29" t="s">
        <v>19</v>
      </c>
      <c r="C218" s="29">
        <v>8</v>
      </c>
      <c r="D218" s="30">
        <v>7.1</v>
      </c>
      <c r="E218" s="29" t="s">
        <v>17</v>
      </c>
    </row>
    <row r="219" spans="1:8" x14ac:dyDescent="0.25">
      <c r="A219" s="29">
        <v>2012</v>
      </c>
      <c r="B219" s="29" t="s">
        <v>19</v>
      </c>
      <c r="C219" s="29">
        <v>9</v>
      </c>
      <c r="D219" s="30">
        <v>3</v>
      </c>
      <c r="E219" s="29" t="s">
        <v>17</v>
      </c>
    </row>
    <row r="220" spans="1:8" x14ac:dyDescent="0.25">
      <c r="A220" s="29">
        <v>2012</v>
      </c>
      <c r="B220" s="29" t="s">
        <v>19</v>
      </c>
      <c r="C220" s="29">
        <v>12</v>
      </c>
      <c r="D220" s="30">
        <v>1.5</v>
      </c>
      <c r="E220" s="29" t="s">
        <v>17</v>
      </c>
    </row>
    <row r="221" spans="1:8" x14ac:dyDescent="0.25">
      <c r="A221" s="29">
        <v>2012</v>
      </c>
      <c r="B221" s="29" t="s">
        <v>19</v>
      </c>
      <c r="C221" s="29">
        <v>13</v>
      </c>
      <c r="D221" s="30">
        <v>1</v>
      </c>
      <c r="E221" s="29" t="s">
        <v>17</v>
      </c>
    </row>
    <row r="222" spans="1:8" x14ac:dyDescent="0.25">
      <c r="A222" s="29">
        <v>2012</v>
      </c>
      <c r="B222" s="29" t="s">
        <v>19</v>
      </c>
      <c r="C222" s="29">
        <v>19</v>
      </c>
      <c r="D222" s="30">
        <v>11</v>
      </c>
      <c r="E222" s="29" t="s">
        <v>17</v>
      </c>
    </row>
    <row r="223" spans="1:8" x14ac:dyDescent="0.25">
      <c r="A223" s="29">
        <v>2012</v>
      </c>
      <c r="B223" s="29" t="s">
        <v>19</v>
      </c>
      <c r="C223" s="29">
        <v>20</v>
      </c>
      <c r="D223" s="30">
        <v>1.5</v>
      </c>
      <c r="E223" s="29" t="s">
        <v>17</v>
      </c>
    </row>
    <row r="224" spans="1:8" x14ac:dyDescent="0.25">
      <c r="A224" s="29">
        <v>2012</v>
      </c>
      <c r="B224" s="29" t="s">
        <v>19</v>
      </c>
      <c r="C224" s="29">
        <v>21</v>
      </c>
      <c r="D224" s="30">
        <v>10.9</v>
      </c>
      <c r="E224" s="29" t="s">
        <v>17</v>
      </c>
    </row>
    <row r="225" spans="1:8" x14ac:dyDescent="0.25">
      <c r="A225" s="29">
        <v>2012</v>
      </c>
      <c r="B225" s="29" t="s">
        <v>19</v>
      </c>
      <c r="C225" s="29">
        <v>22</v>
      </c>
      <c r="D225" s="30">
        <v>9.5</v>
      </c>
      <c r="E225" s="29" t="s">
        <v>17</v>
      </c>
    </row>
    <row r="226" spans="1:8" x14ac:dyDescent="0.25">
      <c r="A226" s="29">
        <v>2012</v>
      </c>
      <c r="B226" s="29" t="s">
        <v>19</v>
      </c>
      <c r="C226" s="29">
        <v>23</v>
      </c>
      <c r="D226" s="30">
        <v>3.5</v>
      </c>
      <c r="E226" s="29" t="s">
        <v>17</v>
      </c>
    </row>
    <row r="227" spans="1:8" x14ac:dyDescent="0.25">
      <c r="A227" s="29">
        <v>2012</v>
      </c>
      <c r="B227" s="29" t="s">
        <v>19</v>
      </c>
      <c r="C227" s="29">
        <v>24</v>
      </c>
      <c r="D227" s="30">
        <v>3.4</v>
      </c>
      <c r="E227" s="29" t="s">
        <v>18</v>
      </c>
    </row>
    <row r="228" spans="1:8" x14ac:dyDescent="0.25">
      <c r="A228" s="29">
        <v>2012</v>
      </c>
      <c r="B228" s="29" t="s">
        <v>19</v>
      </c>
      <c r="C228" s="29">
        <v>28</v>
      </c>
      <c r="D228" s="30">
        <v>1.1000000000000001</v>
      </c>
      <c r="E228" s="29" t="s">
        <v>16</v>
      </c>
      <c r="F228" s="30">
        <f>SUM(D214:D228)</f>
        <v>85.8</v>
      </c>
      <c r="H228" s="29">
        <v>15</v>
      </c>
    </row>
    <row r="229" spans="1:8" x14ac:dyDescent="0.25">
      <c r="A229" s="29">
        <v>2012</v>
      </c>
      <c r="B229" s="29" t="s">
        <v>20</v>
      </c>
      <c r="C229" s="29">
        <v>9</v>
      </c>
      <c r="D229" s="30">
        <v>1.3</v>
      </c>
      <c r="E229" s="29" t="s">
        <v>16</v>
      </c>
    </row>
    <row r="230" spans="1:8" x14ac:dyDescent="0.25">
      <c r="A230" s="29">
        <v>2012</v>
      </c>
      <c r="B230" s="29" t="s">
        <v>20</v>
      </c>
      <c r="C230" s="29">
        <v>14</v>
      </c>
      <c r="D230" s="30">
        <v>3.3</v>
      </c>
      <c r="E230" s="29" t="s">
        <v>17</v>
      </c>
    </row>
    <row r="231" spans="1:8" x14ac:dyDescent="0.25">
      <c r="A231" s="29">
        <v>2012</v>
      </c>
      <c r="B231" s="29" t="s">
        <v>20</v>
      </c>
      <c r="C231" s="29">
        <v>16</v>
      </c>
      <c r="D231" s="30">
        <v>2.5</v>
      </c>
      <c r="E231" s="29" t="s">
        <v>17</v>
      </c>
    </row>
    <row r="232" spans="1:8" x14ac:dyDescent="0.25">
      <c r="A232" s="29">
        <v>2012</v>
      </c>
      <c r="B232" s="29" t="s">
        <v>20</v>
      </c>
      <c r="C232" s="29">
        <v>17</v>
      </c>
      <c r="D232" s="30">
        <v>0.2</v>
      </c>
      <c r="E232" s="29" t="s">
        <v>17</v>
      </c>
    </row>
    <row r="233" spans="1:8" x14ac:dyDescent="0.25">
      <c r="A233" s="29">
        <v>2012</v>
      </c>
      <c r="B233" s="29" t="s">
        <v>20</v>
      </c>
      <c r="C233" s="29">
        <v>18</v>
      </c>
      <c r="D233" s="30">
        <v>1.2</v>
      </c>
      <c r="E233" s="29" t="s">
        <v>17</v>
      </c>
    </row>
    <row r="234" spans="1:8" x14ac:dyDescent="0.25">
      <c r="A234" s="29">
        <v>2012</v>
      </c>
      <c r="B234" s="29" t="s">
        <v>20</v>
      </c>
      <c r="C234" s="29">
        <v>19</v>
      </c>
      <c r="D234" s="30">
        <v>2.9</v>
      </c>
      <c r="E234" s="29" t="s">
        <v>26</v>
      </c>
    </row>
    <row r="235" spans="1:8" x14ac:dyDescent="0.25">
      <c r="A235" s="29">
        <v>2012</v>
      </c>
      <c r="B235" s="29" t="s">
        <v>20</v>
      </c>
      <c r="C235" s="29">
        <v>23</v>
      </c>
      <c r="D235" s="30">
        <v>0.9</v>
      </c>
      <c r="E235" s="29" t="s">
        <v>17</v>
      </c>
    </row>
    <row r="236" spans="1:8" x14ac:dyDescent="0.25">
      <c r="A236" s="29">
        <v>2012</v>
      </c>
      <c r="B236" s="29" t="s">
        <v>20</v>
      </c>
      <c r="C236" s="29">
        <v>24</v>
      </c>
      <c r="D236" s="30">
        <v>1</v>
      </c>
      <c r="E236" s="29" t="s">
        <v>17</v>
      </c>
    </row>
    <row r="237" spans="1:8" x14ac:dyDescent="0.25">
      <c r="A237" s="29">
        <v>2012</v>
      </c>
      <c r="B237" s="29" t="s">
        <v>20</v>
      </c>
      <c r="C237" s="29">
        <v>26</v>
      </c>
      <c r="D237" s="30">
        <v>0.4</v>
      </c>
      <c r="E237" s="29" t="s">
        <v>17</v>
      </c>
    </row>
    <row r="238" spans="1:8" x14ac:dyDescent="0.25">
      <c r="A238" s="29">
        <v>2012</v>
      </c>
      <c r="B238" s="29" t="s">
        <v>20</v>
      </c>
      <c r="C238" s="29">
        <v>27</v>
      </c>
      <c r="D238" s="30">
        <v>1</v>
      </c>
      <c r="E238" s="29" t="s">
        <v>17</v>
      </c>
    </row>
    <row r="239" spans="1:8" x14ac:dyDescent="0.25">
      <c r="A239" s="29">
        <v>2012</v>
      </c>
      <c r="B239" s="29" t="s">
        <v>20</v>
      </c>
      <c r="C239" s="29">
        <v>28</v>
      </c>
      <c r="D239" s="30">
        <v>0.2</v>
      </c>
      <c r="E239" s="29" t="s">
        <v>15</v>
      </c>
      <c r="F239" s="30">
        <f>SUM(D229:D239)</f>
        <v>14.9</v>
      </c>
      <c r="H239" s="29">
        <v>11</v>
      </c>
    </row>
    <row r="240" spans="1:8" x14ac:dyDescent="0.25">
      <c r="A240" s="29">
        <v>2012</v>
      </c>
      <c r="B240" s="29" t="s">
        <v>22</v>
      </c>
      <c r="C240" s="29">
        <v>7</v>
      </c>
      <c r="D240" s="30">
        <v>4.0999999999999996</v>
      </c>
      <c r="E240" s="29" t="s">
        <v>17</v>
      </c>
    </row>
    <row r="241" spans="1:8" x14ac:dyDescent="0.25">
      <c r="A241" s="29">
        <v>2012</v>
      </c>
      <c r="B241" s="29" t="s">
        <v>22</v>
      </c>
      <c r="C241" s="29">
        <v>12</v>
      </c>
      <c r="D241" s="30">
        <v>0.2</v>
      </c>
      <c r="E241" s="29" t="s">
        <v>17</v>
      </c>
    </row>
    <row r="242" spans="1:8" x14ac:dyDescent="0.25">
      <c r="A242" s="29">
        <v>2012</v>
      </c>
      <c r="B242" s="29" t="s">
        <v>22</v>
      </c>
      <c r="C242" s="29">
        <v>18</v>
      </c>
      <c r="D242" s="30">
        <v>1.6</v>
      </c>
      <c r="E242" s="29" t="s">
        <v>17</v>
      </c>
    </row>
    <row r="243" spans="1:8" x14ac:dyDescent="0.25">
      <c r="A243" s="29">
        <v>2012</v>
      </c>
      <c r="B243" s="29" t="s">
        <v>22</v>
      </c>
      <c r="C243" s="29">
        <v>29</v>
      </c>
      <c r="D243" s="30">
        <v>1.6</v>
      </c>
      <c r="E243" s="29" t="s">
        <v>17</v>
      </c>
    </row>
    <row r="244" spans="1:8" x14ac:dyDescent="0.25">
      <c r="A244" s="29">
        <v>2012</v>
      </c>
      <c r="B244" s="29" t="s">
        <v>22</v>
      </c>
      <c r="C244" s="29">
        <v>30</v>
      </c>
      <c r="D244" s="30">
        <v>1.2</v>
      </c>
      <c r="E244" s="29" t="s">
        <v>17</v>
      </c>
    </row>
    <row r="245" spans="1:8" x14ac:dyDescent="0.25">
      <c r="A245" s="29">
        <v>2012</v>
      </c>
      <c r="B245" s="29" t="s">
        <v>22</v>
      </c>
      <c r="C245" s="29">
        <v>31</v>
      </c>
      <c r="D245" s="30">
        <v>0.6</v>
      </c>
      <c r="E245" s="29" t="s">
        <v>31</v>
      </c>
      <c r="F245" s="30">
        <f>SUM(D240:D245)</f>
        <v>9.2999999999999989</v>
      </c>
      <c r="H245" s="29">
        <v>6</v>
      </c>
    </row>
    <row r="246" spans="1:8" x14ac:dyDescent="0.25">
      <c r="A246" s="29">
        <v>2012</v>
      </c>
      <c r="B246" s="29" t="s">
        <v>23</v>
      </c>
      <c r="C246" s="29">
        <v>4</v>
      </c>
      <c r="D246" s="30">
        <v>10</v>
      </c>
      <c r="E246" s="29" t="s">
        <v>17</v>
      </c>
    </row>
    <row r="247" spans="1:8" x14ac:dyDescent="0.25">
      <c r="A247" s="29">
        <v>2012</v>
      </c>
      <c r="B247" s="29" t="s">
        <v>23</v>
      </c>
      <c r="C247" s="29">
        <v>6</v>
      </c>
      <c r="D247" s="30">
        <v>1.5</v>
      </c>
      <c r="E247" s="29" t="s">
        <v>17</v>
      </c>
    </row>
    <row r="248" spans="1:8" x14ac:dyDescent="0.25">
      <c r="A248" s="29">
        <v>2012</v>
      </c>
      <c r="B248" s="29" t="s">
        <v>23</v>
      </c>
      <c r="C248" s="29">
        <v>7</v>
      </c>
      <c r="D248" s="30">
        <v>2.2000000000000002</v>
      </c>
      <c r="E248" s="29" t="s">
        <v>28</v>
      </c>
    </row>
    <row r="249" spans="1:8" x14ac:dyDescent="0.25">
      <c r="A249" s="29">
        <v>2012</v>
      </c>
      <c r="B249" s="29" t="s">
        <v>23</v>
      </c>
      <c r="C249" s="29">
        <v>9</v>
      </c>
      <c r="D249" s="30">
        <v>0.5</v>
      </c>
      <c r="E249" s="29" t="s">
        <v>17</v>
      </c>
    </row>
    <row r="250" spans="1:8" x14ac:dyDescent="0.25">
      <c r="A250" s="29">
        <v>2012</v>
      </c>
      <c r="B250" s="29" t="s">
        <v>23</v>
      </c>
      <c r="C250" s="29">
        <v>11</v>
      </c>
      <c r="D250" s="30">
        <v>0.9</v>
      </c>
      <c r="E250" s="29" t="s">
        <v>17</v>
      </c>
    </row>
    <row r="251" spans="1:8" x14ac:dyDescent="0.25">
      <c r="A251" s="29">
        <v>2012</v>
      </c>
      <c r="B251" s="29" t="s">
        <v>23</v>
      </c>
      <c r="C251" s="29">
        <v>13</v>
      </c>
      <c r="D251" s="30">
        <v>8.6</v>
      </c>
      <c r="E251" s="29" t="s">
        <v>17</v>
      </c>
    </row>
    <row r="252" spans="1:8" x14ac:dyDescent="0.25">
      <c r="A252" s="29">
        <v>2012</v>
      </c>
      <c r="B252" s="29" t="s">
        <v>23</v>
      </c>
      <c r="C252" s="29">
        <v>18</v>
      </c>
      <c r="D252" s="30">
        <v>1.3</v>
      </c>
      <c r="E252" s="29" t="s">
        <v>17</v>
      </c>
    </row>
    <row r="253" spans="1:8" x14ac:dyDescent="0.25">
      <c r="A253" s="29">
        <v>2012</v>
      </c>
      <c r="B253" s="29" t="s">
        <v>23</v>
      </c>
      <c r="C253" s="29">
        <v>20</v>
      </c>
      <c r="D253" s="30">
        <v>0.6</v>
      </c>
      <c r="E253" s="29" t="s">
        <v>17</v>
      </c>
    </row>
    <row r="254" spans="1:8" x14ac:dyDescent="0.25">
      <c r="A254" s="29">
        <v>2012</v>
      </c>
      <c r="B254" s="29" t="s">
        <v>23</v>
      </c>
      <c r="C254" s="29">
        <v>22</v>
      </c>
      <c r="D254" s="30">
        <v>1.3</v>
      </c>
      <c r="E254" s="29" t="s">
        <v>17</v>
      </c>
    </row>
    <row r="255" spans="1:8" x14ac:dyDescent="0.25">
      <c r="A255" s="29">
        <v>2012</v>
      </c>
      <c r="B255" s="29" t="s">
        <v>23</v>
      </c>
      <c r="C255" s="29">
        <v>24</v>
      </c>
      <c r="D255" s="30">
        <v>2</v>
      </c>
      <c r="E255" s="29" t="s">
        <v>17</v>
      </c>
    </row>
    <row r="256" spans="1:8" x14ac:dyDescent="0.25">
      <c r="A256" s="29">
        <v>2012</v>
      </c>
      <c r="B256" s="29" t="s">
        <v>23</v>
      </c>
      <c r="C256" s="29">
        <v>27</v>
      </c>
      <c r="D256" s="30">
        <v>0.2</v>
      </c>
      <c r="E256" s="29" t="s">
        <v>17</v>
      </c>
      <c r="F256" s="30">
        <f>SUM(D246:D256)</f>
        <v>29.1</v>
      </c>
      <c r="H256" s="29">
        <v>11</v>
      </c>
    </row>
    <row r="257" spans="1:8" x14ac:dyDescent="0.25">
      <c r="A257" s="29">
        <v>2012</v>
      </c>
      <c r="B257" s="29" t="s">
        <v>24</v>
      </c>
      <c r="C257" s="29">
        <v>5</v>
      </c>
      <c r="D257" s="30">
        <v>6</v>
      </c>
      <c r="E257" s="29" t="s">
        <v>17</v>
      </c>
    </row>
    <row r="258" spans="1:8" x14ac:dyDescent="0.25">
      <c r="A258" s="29">
        <v>2012</v>
      </c>
      <c r="B258" s="29" t="s">
        <v>24</v>
      </c>
      <c r="C258" s="29">
        <v>7</v>
      </c>
      <c r="D258" s="30">
        <v>2.5</v>
      </c>
      <c r="E258" s="29" t="s">
        <v>17</v>
      </c>
    </row>
    <row r="259" spans="1:8" x14ac:dyDescent="0.25">
      <c r="A259" s="29">
        <v>2012</v>
      </c>
      <c r="B259" s="29" t="s">
        <v>24</v>
      </c>
      <c r="C259" s="29">
        <v>9</v>
      </c>
      <c r="D259" s="30">
        <v>0.4</v>
      </c>
      <c r="E259" s="29" t="s">
        <v>17</v>
      </c>
    </row>
    <row r="260" spans="1:8" x14ac:dyDescent="0.25">
      <c r="A260" s="29">
        <v>2012</v>
      </c>
      <c r="B260" s="29" t="s">
        <v>24</v>
      </c>
      <c r="C260" s="29">
        <v>11</v>
      </c>
      <c r="D260" s="30">
        <v>5</v>
      </c>
      <c r="E260" s="29" t="s">
        <v>17</v>
      </c>
    </row>
    <row r="261" spans="1:8" x14ac:dyDescent="0.25">
      <c r="A261" s="29">
        <v>2012</v>
      </c>
      <c r="B261" s="29" t="s">
        <v>24</v>
      </c>
      <c r="C261" s="29">
        <v>12</v>
      </c>
      <c r="D261" s="30">
        <v>1.4</v>
      </c>
      <c r="E261" s="29" t="s">
        <v>17</v>
      </c>
    </row>
    <row r="262" spans="1:8" x14ac:dyDescent="0.25">
      <c r="A262" s="29">
        <v>2012</v>
      </c>
      <c r="B262" s="29" t="s">
        <v>24</v>
      </c>
      <c r="C262" s="29">
        <v>15</v>
      </c>
      <c r="D262" s="30">
        <v>1.3</v>
      </c>
      <c r="E262" s="29" t="s">
        <v>17</v>
      </c>
    </row>
    <row r="263" spans="1:8" x14ac:dyDescent="0.25">
      <c r="A263" s="29">
        <v>2012</v>
      </c>
      <c r="B263" s="29" t="s">
        <v>24</v>
      </c>
      <c r="C263" s="29">
        <v>16</v>
      </c>
      <c r="D263" s="30">
        <v>1.1000000000000001</v>
      </c>
      <c r="E263" s="29" t="s">
        <v>17</v>
      </c>
    </row>
    <row r="264" spans="1:8" x14ac:dyDescent="0.25">
      <c r="A264" s="29">
        <v>2012</v>
      </c>
      <c r="B264" s="29" t="s">
        <v>24</v>
      </c>
      <c r="C264" s="29">
        <v>31</v>
      </c>
      <c r="D264" s="30">
        <v>14.5</v>
      </c>
      <c r="E264" s="29" t="s">
        <v>17</v>
      </c>
      <c r="F264" s="30">
        <f>SUM(D257:D264)</f>
        <v>32.200000000000003</v>
      </c>
      <c r="H264" s="29">
        <v>8</v>
      </c>
    </row>
    <row r="265" spans="1:8" x14ac:dyDescent="0.25">
      <c r="A265" s="29">
        <v>2012</v>
      </c>
      <c r="B265" s="29" t="s">
        <v>25</v>
      </c>
      <c r="C265" s="29">
        <v>3</v>
      </c>
      <c r="D265" s="30">
        <v>11.1</v>
      </c>
      <c r="E265" s="29" t="s">
        <v>17</v>
      </c>
    </row>
    <row r="266" spans="1:8" x14ac:dyDescent="0.25">
      <c r="A266" s="29">
        <v>2012</v>
      </c>
      <c r="B266" s="29" t="s">
        <v>25</v>
      </c>
      <c r="C266" s="29">
        <v>4</v>
      </c>
      <c r="D266" s="30">
        <v>13.4</v>
      </c>
      <c r="E266" s="29" t="s">
        <v>17</v>
      </c>
    </row>
    <row r="267" spans="1:8" x14ac:dyDescent="0.25">
      <c r="A267" s="29">
        <v>2012</v>
      </c>
      <c r="B267" s="29" t="s">
        <v>25</v>
      </c>
      <c r="C267" s="29">
        <v>6</v>
      </c>
      <c r="D267" s="30">
        <v>2</v>
      </c>
      <c r="E267" s="29" t="s">
        <v>17</v>
      </c>
    </row>
    <row r="268" spans="1:8" x14ac:dyDescent="0.25">
      <c r="A268" s="29">
        <v>2012</v>
      </c>
      <c r="B268" s="29" t="s">
        <v>25</v>
      </c>
      <c r="C268" s="29">
        <v>8</v>
      </c>
      <c r="D268" s="30">
        <v>5.0999999999999996</v>
      </c>
      <c r="E268" s="29" t="s">
        <v>17</v>
      </c>
    </row>
    <row r="269" spans="1:8" x14ac:dyDescent="0.25">
      <c r="A269" s="29">
        <v>2012</v>
      </c>
      <c r="B269" s="29" t="s">
        <v>25</v>
      </c>
      <c r="C269" s="29">
        <v>11</v>
      </c>
      <c r="D269" s="30">
        <v>14.6</v>
      </c>
      <c r="E269" s="29" t="s">
        <v>10</v>
      </c>
    </row>
    <row r="270" spans="1:8" x14ac:dyDescent="0.25">
      <c r="A270" s="29">
        <v>2012</v>
      </c>
      <c r="B270" s="29" t="s">
        <v>25</v>
      </c>
      <c r="C270" s="29">
        <v>15</v>
      </c>
      <c r="D270" s="30">
        <v>1.2</v>
      </c>
      <c r="E270" s="29" t="s">
        <v>17</v>
      </c>
    </row>
    <row r="271" spans="1:8" x14ac:dyDescent="0.25">
      <c r="A271" s="29">
        <v>2012</v>
      </c>
      <c r="B271" s="29" t="s">
        <v>25</v>
      </c>
      <c r="C271" s="29">
        <v>16</v>
      </c>
      <c r="D271" s="30">
        <v>2</v>
      </c>
      <c r="E271" s="29" t="s">
        <v>17</v>
      </c>
    </row>
    <row r="272" spans="1:8" x14ac:dyDescent="0.25">
      <c r="A272" s="29">
        <v>2012</v>
      </c>
      <c r="B272" s="29" t="s">
        <v>25</v>
      </c>
      <c r="C272" s="29">
        <v>19</v>
      </c>
      <c r="D272" s="30">
        <v>0.7</v>
      </c>
      <c r="E272" s="29" t="s">
        <v>17</v>
      </c>
    </row>
    <row r="273" spans="1:8" x14ac:dyDescent="0.25">
      <c r="A273" s="29">
        <v>2012</v>
      </c>
      <c r="B273" s="29" t="s">
        <v>25</v>
      </c>
      <c r="C273" s="29">
        <v>20</v>
      </c>
      <c r="D273" s="30">
        <v>7.8</v>
      </c>
      <c r="E273" s="29" t="s">
        <v>17</v>
      </c>
    </row>
    <row r="274" spans="1:8" x14ac:dyDescent="0.25">
      <c r="A274" s="29">
        <v>2012</v>
      </c>
      <c r="B274" s="29" t="s">
        <v>25</v>
      </c>
      <c r="C274" s="29">
        <v>24</v>
      </c>
      <c r="D274" s="30">
        <v>4.7</v>
      </c>
      <c r="E274" s="29" t="s">
        <v>17</v>
      </c>
    </row>
    <row r="275" spans="1:8" x14ac:dyDescent="0.25">
      <c r="A275" s="29">
        <v>2012</v>
      </c>
      <c r="B275" s="29" t="s">
        <v>25</v>
      </c>
      <c r="C275" s="29">
        <v>25</v>
      </c>
      <c r="D275" s="30">
        <v>3.6</v>
      </c>
      <c r="E275" s="29" t="s">
        <v>17</v>
      </c>
    </row>
    <row r="276" spans="1:8" x14ac:dyDescent="0.25">
      <c r="A276" s="29">
        <v>2012</v>
      </c>
      <c r="B276" s="29" t="s">
        <v>25</v>
      </c>
      <c r="C276" s="29">
        <v>27</v>
      </c>
      <c r="D276" s="30">
        <v>22.1</v>
      </c>
      <c r="E276" s="29" t="s">
        <v>17</v>
      </c>
    </row>
    <row r="277" spans="1:8" x14ac:dyDescent="0.25">
      <c r="A277" s="29">
        <v>2012</v>
      </c>
      <c r="B277" s="29" t="s">
        <v>25</v>
      </c>
      <c r="C277" s="29">
        <v>29</v>
      </c>
      <c r="D277" s="30">
        <v>3.2</v>
      </c>
      <c r="E277" s="29" t="s">
        <v>10</v>
      </c>
      <c r="F277" s="30">
        <f>SUM(D265:D277)</f>
        <v>91.500000000000014</v>
      </c>
      <c r="H277" s="29">
        <v>13</v>
      </c>
    </row>
    <row r="278" spans="1:8" x14ac:dyDescent="0.25">
      <c r="A278" s="29">
        <v>2012</v>
      </c>
      <c r="B278" s="29" t="s">
        <v>2</v>
      </c>
      <c r="C278" s="29">
        <v>1</v>
      </c>
      <c r="D278" s="30">
        <v>14.5</v>
      </c>
      <c r="E278" s="29" t="s">
        <v>10</v>
      </c>
    </row>
    <row r="279" spans="1:8" x14ac:dyDescent="0.25">
      <c r="A279" s="29">
        <v>2012</v>
      </c>
      <c r="B279" s="29" t="s">
        <v>2</v>
      </c>
      <c r="C279" s="29">
        <v>2</v>
      </c>
      <c r="D279" s="30">
        <v>0.8</v>
      </c>
      <c r="E279" s="29" t="s">
        <v>17</v>
      </c>
    </row>
    <row r="280" spans="1:8" x14ac:dyDescent="0.25">
      <c r="A280" s="29">
        <v>2012</v>
      </c>
      <c r="B280" s="29" t="s">
        <v>2</v>
      </c>
      <c r="C280" s="29">
        <v>5</v>
      </c>
      <c r="D280" s="30">
        <v>19.8</v>
      </c>
      <c r="E280" s="29" t="s">
        <v>10</v>
      </c>
    </row>
    <row r="281" spans="1:8" x14ac:dyDescent="0.25">
      <c r="A281" s="29">
        <v>2012</v>
      </c>
      <c r="B281" s="29" t="s">
        <v>2</v>
      </c>
      <c r="C281" s="29">
        <v>6</v>
      </c>
      <c r="D281" s="30">
        <v>19.7</v>
      </c>
      <c r="E281" s="29" t="s">
        <v>10</v>
      </c>
    </row>
    <row r="282" spans="1:8" x14ac:dyDescent="0.25">
      <c r="A282" s="29">
        <v>2012</v>
      </c>
      <c r="B282" s="29" t="s">
        <v>2</v>
      </c>
      <c r="C282" s="29">
        <v>7</v>
      </c>
      <c r="D282" s="30">
        <v>1.9</v>
      </c>
      <c r="E282" s="29" t="s">
        <v>17</v>
      </c>
    </row>
    <row r="283" spans="1:8" x14ac:dyDescent="0.25">
      <c r="A283" s="29">
        <v>2012</v>
      </c>
      <c r="B283" s="29" t="s">
        <v>2</v>
      </c>
      <c r="C283" s="29">
        <v>8</v>
      </c>
      <c r="D283" s="30">
        <v>0.5</v>
      </c>
      <c r="E283" s="29" t="s">
        <v>17</v>
      </c>
    </row>
    <row r="284" spans="1:8" x14ac:dyDescent="0.25">
      <c r="A284" s="29">
        <v>2012</v>
      </c>
      <c r="B284" s="29" t="s">
        <v>2</v>
      </c>
      <c r="C284" s="29">
        <v>10</v>
      </c>
      <c r="D284" s="30">
        <v>0.9</v>
      </c>
      <c r="E284" s="29" t="s">
        <v>10</v>
      </c>
    </row>
    <row r="285" spans="1:8" x14ac:dyDescent="0.25">
      <c r="A285" s="29">
        <v>2012</v>
      </c>
      <c r="B285" s="29" t="s">
        <v>2</v>
      </c>
      <c r="C285" s="29">
        <v>11</v>
      </c>
      <c r="D285" s="30">
        <v>4.5999999999999996</v>
      </c>
      <c r="E285" s="29" t="s">
        <v>17</v>
      </c>
    </row>
    <row r="286" spans="1:8" x14ac:dyDescent="0.25">
      <c r="A286" s="29">
        <v>2012</v>
      </c>
      <c r="B286" s="29" t="s">
        <v>2</v>
      </c>
      <c r="C286" s="29">
        <v>12</v>
      </c>
      <c r="D286" s="30">
        <v>7.6</v>
      </c>
      <c r="E286" s="29" t="s">
        <v>17</v>
      </c>
    </row>
    <row r="287" spans="1:8" x14ac:dyDescent="0.25">
      <c r="A287" s="29">
        <v>2012</v>
      </c>
      <c r="B287" s="29" t="s">
        <v>2</v>
      </c>
      <c r="C287" s="29">
        <v>14</v>
      </c>
      <c r="D287" s="30">
        <v>15</v>
      </c>
      <c r="E287" s="29" t="s">
        <v>17</v>
      </c>
    </row>
    <row r="288" spans="1:8" x14ac:dyDescent="0.25">
      <c r="A288" s="29">
        <v>2012</v>
      </c>
      <c r="B288" s="29" t="s">
        <v>2</v>
      </c>
      <c r="C288" s="29">
        <v>15</v>
      </c>
      <c r="D288" s="30">
        <v>3</v>
      </c>
      <c r="E288" s="29" t="s">
        <v>17</v>
      </c>
    </row>
    <row r="289" spans="1:8" x14ac:dyDescent="0.25">
      <c r="A289" s="29">
        <v>2012</v>
      </c>
      <c r="B289" s="29" t="s">
        <v>2</v>
      </c>
      <c r="C289" s="29">
        <v>16</v>
      </c>
      <c r="D289" s="30">
        <v>3.6</v>
      </c>
      <c r="E289" s="29" t="s">
        <v>17</v>
      </c>
    </row>
    <row r="290" spans="1:8" x14ac:dyDescent="0.25">
      <c r="A290" s="29">
        <v>2012</v>
      </c>
      <c r="B290" s="29" t="s">
        <v>2</v>
      </c>
      <c r="C290" s="29">
        <v>18</v>
      </c>
      <c r="D290" s="30">
        <v>9</v>
      </c>
      <c r="E290" s="29" t="s">
        <v>17</v>
      </c>
    </row>
    <row r="291" spans="1:8" x14ac:dyDescent="0.25">
      <c r="A291" s="29">
        <v>2012</v>
      </c>
      <c r="B291" s="29" t="s">
        <v>2</v>
      </c>
      <c r="C291" s="29">
        <v>19</v>
      </c>
      <c r="D291" s="30">
        <v>6.9</v>
      </c>
      <c r="E291" s="29" t="s">
        <v>17</v>
      </c>
    </row>
    <row r="292" spans="1:8" x14ac:dyDescent="0.25">
      <c r="A292" s="29">
        <v>2012</v>
      </c>
      <c r="B292" s="29" t="s">
        <v>2</v>
      </c>
      <c r="C292" s="29">
        <v>28</v>
      </c>
      <c r="D292" s="30">
        <v>10.3</v>
      </c>
      <c r="E292" s="29" t="s">
        <v>10</v>
      </c>
    </row>
    <row r="293" spans="1:8" x14ac:dyDescent="0.25">
      <c r="A293" s="29">
        <v>2012</v>
      </c>
      <c r="B293" s="29" t="s">
        <v>2</v>
      </c>
      <c r="C293" s="29">
        <v>29</v>
      </c>
      <c r="D293" s="30">
        <v>4.8</v>
      </c>
      <c r="E293" s="29" t="s">
        <v>17</v>
      </c>
      <c r="F293" s="30">
        <f>SUM(D278:D293)</f>
        <v>122.89999999999999</v>
      </c>
      <c r="H293" s="29">
        <v>16</v>
      </c>
    </row>
    <row r="294" spans="1:8" x14ac:dyDescent="0.25">
      <c r="A294" s="29">
        <v>2012</v>
      </c>
      <c r="B294" s="29" t="s">
        <v>3</v>
      </c>
      <c r="C294" s="29">
        <v>5</v>
      </c>
      <c r="D294" s="30">
        <v>2</v>
      </c>
      <c r="E294" s="29" t="s">
        <v>17</v>
      </c>
    </row>
    <row r="295" spans="1:8" x14ac:dyDescent="0.25">
      <c r="A295" s="29">
        <v>2012</v>
      </c>
      <c r="B295" s="29" t="s">
        <v>3</v>
      </c>
      <c r="C295" s="29">
        <v>6</v>
      </c>
      <c r="D295" s="30">
        <v>9.8000000000000007</v>
      </c>
      <c r="E295" s="29" t="s">
        <v>10</v>
      </c>
    </row>
    <row r="296" spans="1:8" x14ac:dyDescent="0.25">
      <c r="A296" s="29">
        <v>2012</v>
      </c>
      <c r="B296" s="29" t="s">
        <v>3</v>
      </c>
      <c r="C296" s="29">
        <v>16</v>
      </c>
      <c r="D296" s="30">
        <v>10.9</v>
      </c>
      <c r="E296" s="29" t="s">
        <v>17</v>
      </c>
    </row>
    <row r="297" spans="1:8" x14ac:dyDescent="0.25">
      <c r="A297" s="29">
        <v>2012</v>
      </c>
      <c r="B297" s="29" t="s">
        <v>3</v>
      </c>
      <c r="C297" s="29">
        <v>21</v>
      </c>
      <c r="D297" s="30">
        <v>1.1000000000000001</v>
      </c>
      <c r="E297" s="29" t="s">
        <v>10</v>
      </c>
    </row>
    <row r="298" spans="1:8" x14ac:dyDescent="0.25">
      <c r="A298" s="29">
        <v>2012</v>
      </c>
      <c r="B298" s="29" t="s">
        <v>3</v>
      </c>
      <c r="C298" s="29">
        <v>24</v>
      </c>
      <c r="D298" s="30">
        <v>2.2000000000000002</v>
      </c>
      <c r="E298" s="29" t="s">
        <v>17</v>
      </c>
    </row>
    <row r="299" spans="1:8" x14ac:dyDescent="0.25">
      <c r="A299" s="29">
        <v>2012</v>
      </c>
      <c r="B299" s="29" t="s">
        <v>3</v>
      </c>
      <c r="C299" s="29">
        <v>31</v>
      </c>
      <c r="D299" s="30">
        <v>10.3</v>
      </c>
      <c r="E299" s="29" t="s">
        <v>10</v>
      </c>
      <c r="F299" s="30">
        <f>SUM(D294:D299)</f>
        <v>36.300000000000004</v>
      </c>
      <c r="H299" s="29">
        <v>6</v>
      </c>
    </row>
    <row r="300" spans="1:8" x14ac:dyDescent="0.25">
      <c r="A300" s="29">
        <v>2012</v>
      </c>
      <c r="B300" s="29" t="s">
        <v>4</v>
      </c>
      <c r="C300" s="29">
        <v>11</v>
      </c>
      <c r="D300" s="30">
        <v>5.6</v>
      </c>
      <c r="E300" s="29" t="s">
        <v>17</v>
      </c>
    </row>
    <row r="301" spans="1:8" x14ac:dyDescent="0.25">
      <c r="A301" s="29">
        <v>2012</v>
      </c>
      <c r="B301" s="29" t="s">
        <v>4</v>
      </c>
      <c r="C301" s="29">
        <v>14</v>
      </c>
      <c r="D301" s="30">
        <v>0.3</v>
      </c>
      <c r="E301" s="29" t="s">
        <v>17</v>
      </c>
    </row>
    <row r="302" spans="1:8" x14ac:dyDescent="0.25">
      <c r="A302" s="29">
        <v>2012</v>
      </c>
      <c r="B302" s="29" t="s">
        <v>4</v>
      </c>
      <c r="C302" s="29">
        <v>23</v>
      </c>
      <c r="D302" s="30">
        <v>0.4</v>
      </c>
      <c r="E302" s="29" t="s">
        <v>17</v>
      </c>
    </row>
    <row r="303" spans="1:8" x14ac:dyDescent="0.25">
      <c r="A303" s="29">
        <v>2012</v>
      </c>
      <c r="B303" s="29" t="s">
        <v>4</v>
      </c>
      <c r="C303" s="29">
        <v>25</v>
      </c>
      <c r="D303" s="30">
        <v>0.6</v>
      </c>
      <c r="E303" s="29" t="s">
        <v>17</v>
      </c>
    </row>
    <row r="304" spans="1:8" x14ac:dyDescent="0.25">
      <c r="A304" s="29">
        <v>2012</v>
      </c>
      <c r="B304" s="29" t="s">
        <v>4</v>
      </c>
      <c r="C304" s="29">
        <v>27</v>
      </c>
      <c r="D304" s="30">
        <v>7.8</v>
      </c>
      <c r="E304" s="29" t="s">
        <v>17</v>
      </c>
    </row>
    <row r="305" spans="1:8" x14ac:dyDescent="0.25">
      <c r="A305" s="29">
        <v>2012</v>
      </c>
      <c r="B305" s="29" t="s">
        <v>4</v>
      </c>
      <c r="C305" s="29">
        <v>29</v>
      </c>
      <c r="D305" s="30">
        <v>0.2</v>
      </c>
      <c r="E305" s="29" t="s">
        <v>17</v>
      </c>
      <c r="F305" s="30">
        <f>SUM(D300:D305)</f>
        <v>14.899999999999999</v>
      </c>
      <c r="H305" s="29">
        <v>6</v>
      </c>
    </row>
    <row r="306" spans="1:8" x14ac:dyDescent="0.25">
      <c r="A306" s="29">
        <v>2012</v>
      </c>
      <c r="B306" s="29" t="s">
        <v>5</v>
      </c>
      <c r="C306" s="29">
        <v>4</v>
      </c>
      <c r="D306" s="30">
        <v>12.9</v>
      </c>
      <c r="E306" s="29" t="s">
        <v>10</v>
      </c>
    </row>
    <row r="307" spans="1:8" x14ac:dyDescent="0.25">
      <c r="A307" s="29">
        <v>2012</v>
      </c>
      <c r="B307" s="29" t="s">
        <v>5</v>
      </c>
      <c r="C307" s="29">
        <v>5</v>
      </c>
      <c r="D307" s="30">
        <v>6.2</v>
      </c>
      <c r="E307" s="29" t="s">
        <v>17</v>
      </c>
    </row>
    <row r="308" spans="1:8" x14ac:dyDescent="0.25">
      <c r="A308" s="29">
        <v>2012</v>
      </c>
      <c r="B308" s="29" t="s">
        <v>5</v>
      </c>
      <c r="C308" s="29">
        <v>6</v>
      </c>
      <c r="D308" s="30">
        <v>2.1</v>
      </c>
      <c r="E308" s="29" t="s">
        <v>17</v>
      </c>
    </row>
    <row r="309" spans="1:8" x14ac:dyDescent="0.25">
      <c r="A309" s="29">
        <v>2012</v>
      </c>
      <c r="B309" s="29" t="s">
        <v>5</v>
      </c>
      <c r="C309" s="29">
        <v>7</v>
      </c>
      <c r="D309" s="30">
        <v>1.5</v>
      </c>
      <c r="E309" s="29" t="s">
        <v>17</v>
      </c>
    </row>
    <row r="310" spans="1:8" x14ac:dyDescent="0.25">
      <c r="A310" s="29">
        <v>2012</v>
      </c>
      <c r="B310" s="29" t="s">
        <v>5</v>
      </c>
      <c r="C310" s="29">
        <v>14</v>
      </c>
      <c r="D310" s="30">
        <v>2.6</v>
      </c>
      <c r="E310" s="29" t="s">
        <v>17</v>
      </c>
    </row>
    <row r="311" spans="1:8" x14ac:dyDescent="0.25">
      <c r="A311" s="29">
        <v>2012</v>
      </c>
      <c r="B311" s="29" t="s">
        <v>5</v>
      </c>
      <c r="C311" s="29">
        <v>15</v>
      </c>
      <c r="D311" s="30">
        <v>6.2</v>
      </c>
      <c r="E311" s="29" t="s">
        <v>17</v>
      </c>
    </row>
    <row r="312" spans="1:8" x14ac:dyDescent="0.25">
      <c r="A312" s="29">
        <v>2012</v>
      </c>
      <c r="B312" s="29" t="s">
        <v>5</v>
      </c>
      <c r="C312" s="29">
        <v>16</v>
      </c>
      <c r="D312" s="30">
        <v>0.9</v>
      </c>
      <c r="E312" s="29" t="s">
        <v>17</v>
      </c>
    </row>
    <row r="313" spans="1:8" x14ac:dyDescent="0.25">
      <c r="A313" s="29">
        <v>2012</v>
      </c>
      <c r="B313" s="29" t="s">
        <v>5</v>
      </c>
      <c r="C313" s="29">
        <v>25</v>
      </c>
      <c r="D313" s="30">
        <v>2.4</v>
      </c>
      <c r="E313" s="29" t="s">
        <v>17</v>
      </c>
    </row>
    <row r="314" spans="1:8" x14ac:dyDescent="0.25">
      <c r="A314" s="29">
        <v>2012</v>
      </c>
      <c r="B314" s="29" t="s">
        <v>5</v>
      </c>
      <c r="C314" s="29">
        <v>29</v>
      </c>
      <c r="D314" s="30">
        <v>5.5</v>
      </c>
      <c r="E314" s="29" t="s">
        <v>17</v>
      </c>
      <c r="F314" s="30">
        <f>SUM(D306:D314)</f>
        <v>40.300000000000004</v>
      </c>
      <c r="H314" s="29">
        <v>9</v>
      </c>
    </row>
    <row r="315" spans="1:8" x14ac:dyDescent="0.25">
      <c r="A315" s="29">
        <v>2012</v>
      </c>
      <c r="B315" s="29" t="s">
        <v>6</v>
      </c>
      <c r="C315" s="29">
        <v>3</v>
      </c>
      <c r="D315" s="30">
        <v>4.2</v>
      </c>
      <c r="E315" s="29" t="s">
        <v>17</v>
      </c>
    </row>
    <row r="316" spans="1:8" x14ac:dyDescent="0.25">
      <c r="A316" s="29">
        <v>2012</v>
      </c>
      <c r="B316" s="29" t="s">
        <v>6</v>
      </c>
      <c r="C316" s="29">
        <v>4</v>
      </c>
      <c r="D316" s="30">
        <v>2.6</v>
      </c>
      <c r="E316" s="29" t="s">
        <v>17</v>
      </c>
    </row>
    <row r="317" spans="1:8" x14ac:dyDescent="0.25">
      <c r="A317" s="29">
        <v>2012</v>
      </c>
      <c r="B317" s="29" t="s">
        <v>6</v>
      </c>
      <c r="C317" s="29">
        <v>5</v>
      </c>
      <c r="D317" s="30">
        <v>0.5</v>
      </c>
      <c r="E317" s="29" t="s">
        <v>17</v>
      </c>
    </row>
    <row r="318" spans="1:8" x14ac:dyDescent="0.25">
      <c r="A318" s="29">
        <v>2012</v>
      </c>
      <c r="B318" s="29" t="s">
        <v>6</v>
      </c>
      <c r="C318" s="29">
        <v>6</v>
      </c>
      <c r="D318" s="30">
        <v>2.4</v>
      </c>
      <c r="E318" s="29" t="s">
        <v>17</v>
      </c>
    </row>
    <row r="319" spans="1:8" x14ac:dyDescent="0.25">
      <c r="A319" s="29">
        <v>2012</v>
      </c>
      <c r="B319" s="29" t="s">
        <v>6</v>
      </c>
      <c r="C319" s="29">
        <v>7</v>
      </c>
      <c r="D319" s="30">
        <v>0.2</v>
      </c>
      <c r="E319" s="29" t="s">
        <v>15</v>
      </c>
    </row>
    <row r="320" spans="1:8" x14ac:dyDescent="0.25">
      <c r="A320" s="29">
        <v>2012</v>
      </c>
      <c r="B320" s="29" t="s">
        <v>6</v>
      </c>
      <c r="C320" s="29">
        <v>10</v>
      </c>
      <c r="D320" s="30">
        <v>5.9</v>
      </c>
      <c r="E320" s="29" t="s">
        <v>17</v>
      </c>
    </row>
    <row r="321" spans="1:8" x14ac:dyDescent="0.25">
      <c r="A321" s="29">
        <v>2012</v>
      </c>
      <c r="B321" s="29" t="s">
        <v>6</v>
      </c>
      <c r="C321" s="29">
        <v>18</v>
      </c>
      <c r="D321" s="30">
        <v>1.9</v>
      </c>
      <c r="E321" s="29" t="s">
        <v>17</v>
      </c>
    </row>
    <row r="322" spans="1:8" x14ac:dyDescent="0.25">
      <c r="A322" s="29">
        <v>2012</v>
      </c>
      <c r="B322" s="29" t="s">
        <v>6</v>
      </c>
      <c r="C322" s="29">
        <v>23</v>
      </c>
      <c r="D322" s="30">
        <v>3.6</v>
      </c>
      <c r="E322" s="29" t="s">
        <v>17</v>
      </c>
    </row>
    <row r="323" spans="1:8" x14ac:dyDescent="0.25">
      <c r="A323" s="29">
        <v>2012</v>
      </c>
      <c r="B323" s="29" t="s">
        <v>6</v>
      </c>
      <c r="C323" s="29">
        <v>24</v>
      </c>
      <c r="D323" s="30">
        <v>2.2000000000000002</v>
      </c>
      <c r="E323" s="29" t="s">
        <v>17</v>
      </c>
    </row>
    <row r="324" spans="1:8" x14ac:dyDescent="0.25">
      <c r="A324" s="29">
        <v>2012</v>
      </c>
      <c r="B324" s="29" t="s">
        <v>6</v>
      </c>
      <c r="C324" s="29">
        <v>26</v>
      </c>
      <c r="D324" s="30">
        <v>1.9</v>
      </c>
      <c r="E324" s="29" t="s">
        <v>17</v>
      </c>
    </row>
    <row r="325" spans="1:8" x14ac:dyDescent="0.25">
      <c r="A325" s="29">
        <v>2012</v>
      </c>
      <c r="B325" s="29" t="s">
        <v>6</v>
      </c>
      <c r="C325" s="29">
        <v>28</v>
      </c>
      <c r="D325" s="30">
        <v>1.3</v>
      </c>
      <c r="E325" s="29" t="s">
        <v>17</v>
      </c>
    </row>
    <row r="326" spans="1:8" x14ac:dyDescent="0.25">
      <c r="A326" s="29">
        <v>2012</v>
      </c>
      <c r="B326" s="29" t="s">
        <v>6</v>
      </c>
      <c r="C326" s="29">
        <v>30</v>
      </c>
      <c r="D326" s="30">
        <v>1.1000000000000001</v>
      </c>
      <c r="E326" s="29" t="s">
        <v>18</v>
      </c>
      <c r="F326" s="30">
        <f>SUM(D315:D326)</f>
        <v>27.8</v>
      </c>
      <c r="H326" s="29">
        <v>12</v>
      </c>
    </row>
    <row r="327" spans="1:8" x14ac:dyDescent="0.25">
      <c r="A327" s="29">
        <v>2012</v>
      </c>
      <c r="B327" s="29" t="s">
        <v>7</v>
      </c>
      <c r="C327" s="29">
        <v>6</v>
      </c>
      <c r="D327" s="30">
        <v>4.7</v>
      </c>
      <c r="E327" s="29" t="s">
        <v>16</v>
      </c>
    </row>
    <row r="328" spans="1:8" x14ac:dyDescent="0.25">
      <c r="A328" s="29">
        <v>2012</v>
      </c>
      <c r="B328" s="29" t="s">
        <v>7</v>
      </c>
      <c r="C328" s="29">
        <v>9</v>
      </c>
      <c r="D328" s="30">
        <v>10.3</v>
      </c>
      <c r="E328" s="29" t="s">
        <v>41</v>
      </c>
      <c r="G328" s="30"/>
    </row>
    <row r="329" spans="1:8" x14ac:dyDescent="0.25">
      <c r="A329" s="29">
        <v>2012</v>
      </c>
      <c r="B329" s="29" t="s">
        <v>7</v>
      </c>
      <c r="C329" s="29">
        <v>10</v>
      </c>
      <c r="D329" s="30">
        <v>5.0999999999999996</v>
      </c>
      <c r="E329" s="29" t="s">
        <v>42</v>
      </c>
      <c r="G329" s="30"/>
    </row>
    <row r="330" spans="1:8" x14ac:dyDescent="0.25">
      <c r="A330" s="29">
        <v>2012</v>
      </c>
      <c r="B330" s="29" t="s">
        <v>7</v>
      </c>
      <c r="C330" s="29">
        <v>12</v>
      </c>
      <c r="D330" s="30">
        <v>18</v>
      </c>
      <c r="E330" s="29" t="s">
        <v>34</v>
      </c>
      <c r="G330" s="30"/>
    </row>
    <row r="331" spans="1:8" x14ac:dyDescent="0.25">
      <c r="A331" s="29">
        <v>2012</v>
      </c>
      <c r="B331" s="29" t="s">
        <v>7</v>
      </c>
      <c r="C331" s="29">
        <v>14</v>
      </c>
      <c r="D331" s="30">
        <v>8.4</v>
      </c>
      <c r="E331" s="29" t="s">
        <v>17</v>
      </c>
      <c r="G331" s="30"/>
    </row>
    <row r="332" spans="1:8" x14ac:dyDescent="0.25">
      <c r="A332" s="29">
        <v>2012</v>
      </c>
      <c r="B332" s="29" t="s">
        <v>7</v>
      </c>
      <c r="C332" s="29">
        <v>18</v>
      </c>
      <c r="D332" s="30">
        <v>4.5</v>
      </c>
      <c r="E332" s="29" t="s">
        <v>17</v>
      </c>
      <c r="G332" s="30"/>
    </row>
    <row r="333" spans="1:8" x14ac:dyDescent="0.25">
      <c r="A333" s="29">
        <v>2012</v>
      </c>
      <c r="B333" s="29" t="s">
        <v>7</v>
      </c>
      <c r="C333" s="29">
        <v>19</v>
      </c>
      <c r="D333" s="30">
        <v>2.4</v>
      </c>
      <c r="E333" s="29" t="s">
        <v>17</v>
      </c>
      <c r="G333" s="30"/>
    </row>
    <row r="334" spans="1:8" x14ac:dyDescent="0.25">
      <c r="A334" s="29">
        <v>2012</v>
      </c>
      <c r="B334" s="29" t="s">
        <v>7</v>
      </c>
      <c r="C334" s="29">
        <v>22</v>
      </c>
      <c r="D334" s="30">
        <v>4.5</v>
      </c>
      <c r="E334" s="29" t="s">
        <v>16</v>
      </c>
      <c r="G334" s="30"/>
    </row>
    <row r="335" spans="1:8" x14ac:dyDescent="0.25">
      <c r="A335" s="29">
        <v>2012</v>
      </c>
      <c r="B335" s="29" t="s">
        <v>7</v>
      </c>
      <c r="C335" s="29">
        <v>23</v>
      </c>
      <c r="D335" s="30">
        <v>17.600000000000001</v>
      </c>
      <c r="E335" s="29" t="s">
        <v>17</v>
      </c>
      <c r="G335" s="30"/>
    </row>
    <row r="336" spans="1:8" x14ac:dyDescent="0.25">
      <c r="A336" s="29">
        <v>2012</v>
      </c>
      <c r="B336" s="29" t="s">
        <v>7</v>
      </c>
      <c r="C336" s="29">
        <v>26</v>
      </c>
      <c r="D336" s="30">
        <v>2.8</v>
      </c>
      <c r="E336" s="29" t="s">
        <v>17</v>
      </c>
      <c r="G336" s="30"/>
    </row>
    <row r="337" spans="1:8" x14ac:dyDescent="0.25">
      <c r="A337" s="29">
        <v>2012</v>
      </c>
      <c r="B337" s="29" t="s">
        <v>7</v>
      </c>
      <c r="C337" s="29">
        <v>30</v>
      </c>
      <c r="D337" s="30">
        <v>2.2000000000000002</v>
      </c>
      <c r="E337" s="29" t="s">
        <v>17</v>
      </c>
      <c r="F337" s="30">
        <f>SUM(D327:D337)</f>
        <v>80.5</v>
      </c>
      <c r="G337" s="30">
        <f>F228+F239+F240+F246+F264+F277+F293+F299+F305+F314+F326+F337</f>
        <v>547.1</v>
      </c>
      <c r="H337" s="29">
        <v>11</v>
      </c>
    </row>
    <row r="338" spans="1:8" x14ac:dyDescent="0.25">
      <c r="A338" s="29">
        <v>2013</v>
      </c>
      <c r="B338" s="29" t="s">
        <v>19</v>
      </c>
      <c r="C338" s="29">
        <v>1</v>
      </c>
      <c r="D338" s="30">
        <v>2</v>
      </c>
      <c r="E338" s="29" t="s">
        <v>17</v>
      </c>
    </row>
    <row r="339" spans="1:8" x14ac:dyDescent="0.25">
      <c r="A339" s="29">
        <v>2013</v>
      </c>
      <c r="B339" s="29" t="s">
        <v>19</v>
      </c>
      <c r="C339" s="29">
        <v>2</v>
      </c>
      <c r="D339" s="30">
        <v>2.2999999999999998</v>
      </c>
      <c r="E339" s="29" t="s">
        <v>17</v>
      </c>
    </row>
    <row r="340" spans="1:8" x14ac:dyDescent="0.25">
      <c r="A340" s="29">
        <v>2013</v>
      </c>
      <c r="B340" s="29" t="s">
        <v>19</v>
      </c>
      <c r="C340" s="29">
        <v>3</v>
      </c>
      <c r="D340" s="30">
        <v>0.3</v>
      </c>
      <c r="E340" s="29" t="s">
        <v>17</v>
      </c>
    </row>
    <row r="341" spans="1:8" x14ac:dyDescent="0.25">
      <c r="A341" s="29">
        <v>2013</v>
      </c>
      <c r="B341" s="29" t="s">
        <v>19</v>
      </c>
      <c r="C341" s="29">
        <v>4</v>
      </c>
      <c r="D341" s="30">
        <v>4.5</v>
      </c>
      <c r="E341" s="29" t="s">
        <v>17</v>
      </c>
    </row>
    <row r="342" spans="1:8" x14ac:dyDescent="0.25">
      <c r="A342" s="29">
        <v>2013</v>
      </c>
      <c r="B342" s="29" t="s">
        <v>19</v>
      </c>
      <c r="C342" s="29">
        <v>5</v>
      </c>
      <c r="D342" s="30">
        <v>1.9</v>
      </c>
      <c r="E342" s="29" t="s">
        <v>17</v>
      </c>
    </row>
    <row r="343" spans="1:8" x14ac:dyDescent="0.25">
      <c r="A343" s="29">
        <v>2013</v>
      </c>
      <c r="B343" s="29" t="s">
        <v>19</v>
      </c>
      <c r="C343" s="29">
        <v>6</v>
      </c>
      <c r="D343" s="30">
        <v>1.8</v>
      </c>
      <c r="E343" s="29" t="s">
        <v>17</v>
      </c>
    </row>
    <row r="344" spans="1:8" x14ac:dyDescent="0.25">
      <c r="A344" s="29">
        <v>2013</v>
      </c>
      <c r="B344" s="29" t="s">
        <v>19</v>
      </c>
      <c r="C344" s="29">
        <v>7</v>
      </c>
      <c r="D344" s="30">
        <v>0.3</v>
      </c>
      <c r="E344" s="29" t="s">
        <v>17</v>
      </c>
    </row>
    <row r="345" spans="1:8" x14ac:dyDescent="0.25">
      <c r="A345" s="29">
        <v>2013</v>
      </c>
      <c r="B345" s="29" t="s">
        <v>19</v>
      </c>
      <c r="C345" s="29">
        <v>8</v>
      </c>
      <c r="D345" s="30">
        <v>3.1</v>
      </c>
      <c r="E345" s="29" t="s">
        <v>17</v>
      </c>
    </row>
    <row r="346" spans="1:8" x14ac:dyDescent="0.25">
      <c r="A346" s="29">
        <v>2013</v>
      </c>
      <c r="B346" s="29" t="s">
        <v>19</v>
      </c>
      <c r="C346" s="29">
        <v>9</v>
      </c>
      <c r="D346" s="30">
        <v>2</v>
      </c>
      <c r="E346" s="29" t="s">
        <v>17</v>
      </c>
    </row>
    <row r="347" spans="1:8" x14ac:dyDescent="0.25">
      <c r="A347" s="29">
        <v>2013</v>
      </c>
      <c r="B347" s="29" t="s">
        <v>19</v>
      </c>
      <c r="C347" s="29">
        <v>10</v>
      </c>
      <c r="D347" s="30">
        <v>3.8</v>
      </c>
      <c r="E347" s="29" t="s">
        <v>18</v>
      </c>
    </row>
    <row r="348" spans="1:8" x14ac:dyDescent="0.25">
      <c r="A348" s="29">
        <v>2013</v>
      </c>
      <c r="B348" s="29" t="s">
        <v>19</v>
      </c>
      <c r="C348" s="29">
        <v>11</v>
      </c>
      <c r="D348" s="30">
        <v>0.4</v>
      </c>
      <c r="E348" s="29" t="s">
        <v>16</v>
      </c>
    </row>
    <row r="349" spans="1:8" x14ac:dyDescent="0.25">
      <c r="A349" s="29">
        <v>2013</v>
      </c>
      <c r="B349" s="29" t="s">
        <v>19</v>
      </c>
      <c r="C349" s="29">
        <v>13</v>
      </c>
      <c r="D349" s="30">
        <v>1</v>
      </c>
      <c r="E349" s="29" t="s">
        <v>16</v>
      </c>
    </row>
    <row r="350" spans="1:8" x14ac:dyDescent="0.25">
      <c r="A350" s="29">
        <v>2013</v>
      </c>
      <c r="B350" s="29" t="s">
        <v>19</v>
      </c>
      <c r="C350" s="29">
        <v>17</v>
      </c>
      <c r="D350" s="30">
        <v>1.9</v>
      </c>
      <c r="E350" s="29" t="s">
        <v>16</v>
      </c>
    </row>
    <row r="351" spans="1:8" x14ac:dyDescent="0.25">
      <c r="A351" s="29">
        <v>2013</v>
      </c>
      <c r="B351" s="29" t="s">
        <v>19</v>
      </c>
      <c r="C351" s="29">
        <v>21</v>
      </c>
      <c r="D351" s="30">
        <v>4</v>
      </c>
      <c r="E351" s="29" t="s">
        <v>16</v>
      </c>
    </row>
    <row r="352" spans="1:8" x14ac:dyDescent="0.25">
      <c r="A352" s="29">
        <v>2013</v>
      </c>
      <c r="B352" s="29" t="s">
        <v>19</v>
      </c>
      <c r="C352" s="29">
        <v>27</v>
      </c>
      <c r="D352" s="30">
        <v>2.2999999999999998</v>
      </c>
      <c r="E352" s="29" t="s">
        <v>17</v>
      </c>
    </row>
    <row r="353" spans="1:8" x14ac:dyDescent="0.25">
      <c r="A353" s="29">
        <v>2013</v>
      </c>
      <c r="B353" s="29" t="s">
        <v>19</v>
      </c>
      <c r="C353" s="29">
        <v>29</v>
      </c>
      <c r="D353" s="30">
        <v>5.2</v>
      </c>
      <c r="E353" s="29" t="s">
        <v>17</v>
      </c>
    </row>
    <row r="354" spans="1:8" x14ac:dyDescent="0.25">
      <c r="A354" s="29">
        <v>2013</v>
      </c>
      <c r="B354" s="29" t="s">
        <v>19</v>
      </c>
      <c r="C354" s="29">
        <v>30</v>
      </c>
      <c r="D354" s="30">
        <v>3.5</v>
      </c>
      <c r="E354" s="29" t="s">
        <v>17</v>
      </c>
    </row>
    <row r="355" spans="1:8" x14ac:dyDescent="0.25">
      <c r="A355" s="29">
        <v>2013</v>
      </c>
      <c r="B355" s="29" t="s">
        <v>19</v>
      </c>
      <c r="C355" s="29">
        <v>31</v>
      </c>
      <c r="D355" s="30">
        <v>1.2</v>
      </c>
      <c r="E355" s="29" t="s">
        <v>17</v>
      </c>
      <c r="F355" s="30">
        <f>SUM(D338:D355)</f>
        <v>41.500000000000007</v>
      </c>
      <c r="H355" s="29">
        <v>18</v>
      </c>
    </row>
    <row r="356" spans="1:8" x14ac:dyDescent="0.25">
      <c r="A356" s="29">
        <v>2013</v>
      </c>
      <c r="B356" s="29" t="s">
        <v>20</v>
      </c>
      <c r="C356" s="29">
        <v>1</v>
      </c>
      <c r="D356" s="30">
        <v>9.3000000000000007</v>
      </c>
      <c r="E356" s="29" t="s">
        <v>17</v>
      </c>
    </row>
    <row r="357" spans="1:8" x14ac:dyDescent="0.25">
      <c r="A357" s="29">
        <v>2013</v>
      </c>
      <c r="B357" s="29" t="s">
        <v>20</v>
      </c>
      <c r="C357" s="29">
        <v>4</v>
      </c>
      <c r="D357" s="30">
        <v>9.1</v>
      </c>
      <c r="E357" s="29" t="s">
        <v>17</v>
      </c>
    </row>
    <row r="358" spans="1:8" x14ac:dyDescent="0.25">
      <c r="A358" s="29">
        <v>2013</v>
      </c>
      <c r="B358" s="29" t="s">
        <v>20</v>
      </c>
      <c r="C358" s="29">
        <v>5</v>
      </c>
      <c r="D358" s="30">
        <v>1.6</v>
      </c>
      <c r="E358" s="29" t="s">
        <v>17</v>
      </c>
    </row>
    <row r="359" spans="1:8" x14ac:dyDescent="0.25">
      <c r="A359" s="29">
        <v>2013</v>
      </c>
      <c r="B359" s="29" t="s">
        <v>20</v>
      </c>
      <c r="C359" s="29">
        <v>7</v>
      </c>
      <c r="D359" s="30">
        <v>2.4</v>
      </c>
      <c r="E359" s="29" t="s">
        <v>16</v>
      </c>
    </row>
    <row r="360" spans="1:8" x14ac:dyDescent="0.25">
      <c r="A360" s="29">
        <v>2013</v>
      </c>
      <c r="B360" s="29" t="s">
        <v>20</v>
      </c>
      <c r="C360" s="29">
        <v>9</v>
      </c>
      <c r="D360" s="30">
        <v>3.2</v>
      </c>
      <c r="E360" s="29" t="s">
        <v>16</v>
      </c>
    </row>
    <row r="361" spans="1:8" x14ac:dyDescent="0.25">
      <c r="A361" s="29">
        <v>2013</v>
      </c>
      <c r="B361" s="29" t="s">
        <v>20</v>
      </c>
      <c r="C361" s="29">
        <v>19</v>
      </c>
      <c r="D361" s="30">
        <v>4.3</v>
      </c>
      <c r="E361" s="29" t="s">
        <v>16</v>
      </c>
    </row>
    <row r="362" spans="1:8" x14ac:dyDescent="0.25">
      <c r="A362" s="29">
        <v>2013</v>
      </c>
      <c r="B362" s="29" t="s">
        <v>20</v>
      </c>
      <c r="C362" s="29">
        <v>23</v>
      </c>
      <c r="D362" s="30">
        <v>1.9</v>
      </c>
      <c r="E362" s="29" t="s">
        <v>16</v>
      </c>
    </row>
    <row r="363" spans="1:8" x14ac:dyDescent="0.25">
      <c r="A363" s="29">
        <v>2013</v>
      </c>
      <c r="B363" s="29" t="s">
        <v>20</v>
      </c>
      <c r="C363" s="29">
        <v>24</v>
      </c>
      <c r="D363" s="30">
        <v>6.7</v>
      </c>
      <c r="E363" s="29" t="s">
        <v>16</v>
      </c>
    </row>
    <row r="364" spans="1:8" x14ac:dyDescent="0.25">
      <c r="A364" s="29">
        <v>2013</v>
      </c>
      <c r="B364" s="29" t="s">
        <v>20</v>
      </c>
      <c r="C364" s="29">
        <v>25</v>
      </c>
      <c r="D364" s="30">
        <v>2.1</v>
      </c>
      <c r="E364" s="29" t="s">
        <v>18</v>
      </c>
    </row>
    <row r="365" spans="1:8" x14ac:dyDescent="0.25">
      <c r="A365" s="29">
        <v>2013</v>
      </c>
      <c r="B365" s="29" t="s">
        <v>20</v>
      </c>
      <c r="C365" s="29">
        <v>26</v>
      </c>
      <c r="D365" s="30">
        <v>1.5</v>
      </c>
      <c r="E365" s="29" t="s">
        <v>17</v>
      </c>
      <c r="F365" s="30">
        <f>SUM(D356:D365)</f>
        <v>42.1</v>
      </c>
    </row>
    <row r="366" spans="1:8" x14ac:dyDescent="0.25">
      <c r="A366" s="29">
        <v>2013</v>
      </c>
      <c r="B366" s="29" t="s">
        <v>22</v>
      </c>
      <c r="C366" s="29">
        <v>8</v>
      </c>
      <c r="D366" s="30">
        <v>0.8</v>
      </c>
      <c r="E366" s="29" t="s">
        <v>17</v>
      </c>
    </row>
    <row r="367" spans="1:8" x14ac:dyDescent="0.25">
      <c r="A367" s="29">
        <v>2013</v>
      </c>
      <c r="B367" s="29" t="s">
        <v>22</v>
      </c>
      <c r="C367" s="29">
        <v>9</v>
      </c>
      <c r="D367" s="30">
        <v>13.8</v>
      </c>
      <c r="E367" s="29" t="s">
        <v>18</v>
      </c>
    </row>
    <row r="368" spans="1:8" x14ac:dyDescent="0.25">
      <c r="A368" s="29">
        <v>2013</v>
      </c>
      <c r="B368" s="29" t="s">
        <v>22</v>
      </c>
      <c r="C368" s="29">
        <v>10</v>
      </c>
      <c r="D368" s="30">
        <v>3.9</v>
      </c>
      <c r="E368" s="29" t="s">
        <v>16</v>
      </c>
    </row>
    <row r="369" spans="1:6" x14ac:dyDescent="0.25">
      <c r="A369" s="29">
        <v>2013</v>
      </c>
      <c r="B369" s="29" t="s">
        <v>22</v>
      </c>
      <c r="C369" s="29">
        <v>12</v>
      </c>
      <c r="D369" s="30">
        <v>1.6</v>
      </c>
      <c r="E369" s="29" t="s">
        <v>16</v>
      </c>
    </row>
    <row r="370" spans="1:6" x14ac:dyDescent="0.25">
      <c r="A370" s="29">
        <v>2013</v>
      </c>
      <c r="B370" s="29" t="s">
        <v>22</v>
      </c>
      <c r="C370" s="29">
        <v>15</v>
      </c>
      <c r="D370" s="30">
        <v>4</v>
      </c>
      <c r="E370" s="29" t="s">
        <v>16</v>
      </c>
    </row>
    <row r="371" spans="1:6" x14ac:dyDescent="0.25">
      <c r="A371" s="29">
        <v>2013</v>
      </c>
      <c r="B371" s="29" t="s">
        <v>22</v>
      </c>
      <c r="C371" s="29">
        <v>18</v>
      </c>
      <c r="D371" s="30">
        <v>2.8</v>
      </c>
      <c r="E371" s="29" t="s">
        <v>16</v>
      </c>
    </row>
    <row r="372" spans="1:6" x14ac:dyDescent="0.25">
      <c r="A372" s="29">
        <v>2013</v>
      </c>
      <c r="B372" s="29" t="s">
        <v>22</v>
      </c>
      <c r="C372" s="29">
        <v>19</v>
      </c>
      <c r="D372" s="30">
        <v>3.8</v>
      </c>
      <c r="E372" s="29" t="s">
        <v>16</v>
      </c>
    </row>
    <row r="373" spans="1:6" x14ac:dyDescent="0.25">
      <c r="A373" s="29">
        <v>2013</v>
      </c>
      <c r="B373" s="29" t="s">
        <v>22</v>
      </c>
      <c r="C373" s="29">
        <v>20</v>
      </c>
      <c r="D373" s="30">
        <v>6.4</v>
      </c>
      <c r="E373" s="29" t="s">
        <v>16</v>
      </c>
    </row>
    <row r="374" spans="1:6" x14ac:dyDescent="0.25">
      <c r="A374" s="29">
        <v>2013</v>
      </c>
      <c r="B374" s="29" t="s">
        <v>22</v>
      </c>
      <c r="C374" s="29">
        <v>21</v>
      </c>
      <c r="D374" s="30">
        <v>0.4</v>
      </c>
      <c r="E374" s="29" t="s">
        <v>16</v>
      </c>
    </row>
    <row r="375" spans="1:6" x14ac:dyDescent="0.25">
      <c r="A375" s="29">
        <v>2013</v>
      </c>
      <c r="B375" s="29" t="s">
        <v>22</v>
      </c>
      <c r="C375" s="29">
        <v>28</v>
      </c>
      <c r="D375" s="30">
        <v>0.6</v>
      </c>
      <c r="E375" s="29" t="s">
        <v>16</v>
      </c>
    </row>
    <row r="376" spans="1:6" x14ac:dyDescent="0.25">
      <c r="A376" s="29">
        <v>2013</v>
      </c>
      <c r="B376" s="29" t="s">
        <v>22</v>
      </c>
      <c r="C376" s="29">
        <v>29</v>
      </c>
      <c r="D376" s="30">
        <v>2</v>
      </c>
      <c r="E376" s="29" t="s">
        <v>16</v>
      </c>
    </row>
    <row r="377" spans="1:6" x14ac:dyDescent="0.25">
      <c r="A377" s="29">
        <v>2013</v>
      </c>
      <c r="B377" s="29" t="s">
        <v>22</v>
      </c>
      <c r="C377" s="29">
        <v>30</v>
      </c>
      <c r="D377" s="30">
        <v>0.8</v>
      </c>
      <c r="E377" s="29" t="s">
        <v>16</v>
      </c>
    </row>
    <row r="378" spans="1:6" x14ac:dyDescent="0.25">
      <c r="A378" s="29">
        <v>2013</v>
      </c>
      <c r="B378" s="29" t="s">
        <v>22</v>
      </c>
      <c r="C378" s="29">
        <v>31</v>
      </c>
      <c r="D378" s="30">
        <v>0.7</v>
      </c>
      <c r="E378" s="29" t="s">
        <v>16</v>
      </c>
      <c r="F378" s="30">
        <f>SUM(D366:D378)</f>
        <v>41.6</v>
      </c>
    </row>
    <row r="379" spans="1:6" x14ac:dyDescent="0.25">
      <c r="A379" s="29">
        <v>2013</v>
      </c>
      <c r="B379" s="29" t="s">
        <v>23</v>
      </c>
      <c r="C379" s="29">
        <v>10</v>
      </c>
      <c r="D379" s="30">
        <v>10.6</v>
      </c>
      <c r="E379" s="29" t="s">
        <v>17</v>
      </c>
    </row>
    <row r="380" spans="1:6" x14ac:dyDescent="0.25">
      <c r="A380" s="29">
        <v>2013</v>
      </c>
      <c r="B380" s="29" t="s">
        <v>23</v>
      </c>
      <c r="C380" s="29">
        <v>11</v>
      </c>
      <c r="D380" s="30">
        <v>3.9</v>
      </c>
      <c r="E380" s="29" t="s">
        <v>17</v>
      </c>
    </row>
    <row r="381" spans="1:6" x14ac:dyDescent="0.25">
      <c r="A381" s="29">
        <v>2013</v>
      </c>
      <c r="B381" s="29" t="s">
        <v>23</v>
      </c>
      <c r="C381" s="29">
        <v>12</v>
      </c>
      <c r="D381" s="30">
        <v>0.9</v>
      </c>
      <c r="E381" s="29" t="s">
        <v>17</v>
      </c>
    </row>
    <row r="382" spans="1:6" x14ac:dyDescent="0.25">
      <c r="A382" s="29">
        <v>2013</v>
      </c>
      <c r="B382" s="29" t="s">
        <v>23</v>
      </c>
      <c r="C382" s="29">
        <v>26</v>
      </c>
      <c r="D382" s="30">
        <v>12.2</v>
      </c>
      <c r="E382" s="29" t="s">
        <v>17</v>
      </c>
    </row>
    <row r="383" spans="1:6" x14ac:dyDescent="0.25">
      <c r="A383" s="29">
        <v>2013</v>
      </c>
      <c r="B383" s="29" t="s">
        <v>23</v>
      </c>
      <c r="C383" s="29">
        <v>27</v>
      </c>
      <c r="D383" s="30">
        <v>1.3</v>
      </c>
      <c r="E383" s="29" t="s">
        <v>17</v>
      </c>
      <c r="F383" s="30">
        <f>SUM(D379:D383)</f>
        <v>28.900000000000002</v>
      </c>
    </row>
    <row r="384" spans="1:6" x14ac:dyDescent="0.25">
      <c r="A384" s="29">
        <v>2013</v>
      </c>
      <c r="B384" s="29" t="s">
        <v>24</v>
      </c>
      <c r="C384" s="29">
        <v>7</v>
      </c>
      <c r="D384" s="30">
        <v>11</v>
      </c>
      <c r="E384" s="29" t="s">
        <v>17</v>
      </c>
    </row>
    <row r="385" spans="1:6" x14ac:dyDescent="0.25">
      <c r="A385" s="29">
        <v>2013</v>
      </c>
      <c r="B385" s="29" t="s">
        <v>24</v>
      </c>
      <c r="C385" s="29">
        <v>9</v>
      </c>
      <c r="D385" s="30">
        <v>2.9</v>
      </c>
      <c r="E385" s="29" t="s">
        <v>17</v>
      </c>
    </row>
    <row r="386" spans="1:6" x14ac:dyDescent="0.25">
      <c r="A386" s="29">
        <v>2013</v>
      </c>
      <c r="B386" s="29" t="s">
        <v>24</v>
      </c>
      <c r="C386" s="29">
        <v>12</v>
      </c>
      <c r="D386" s="30">
        <v>3.3</v>
      </c>
      <c r="E386" s="29" t="s">
        <v>17</v>
      </c>
    </row>
    <row r="387" spans="1:6" x14ac:dyDescent="0.25">
      <c r="A387" s="29">
        <v>2013</v>
      </c>
      <c r="B387" s="29" t="s">
        <v>24</v>
      </c>
      <c r="C387" s="29">
        <v>13</v>
      </c>
      <c r="D387" s="30">
        <v>0.6</v>
      </c>
      <c r="E387" s="29" t="s">
        <v>17</v>
      </c>
    </row>
    <row r="388" spans="1:6" x14ac:dyDescent="0.25">
      <c r="A388" s="29">
        <v>2013</v>
      </c>
      <c r="B388" s="29" t="s">
        <v>24</v>
      </c>
      <c r="C388" s="29">
        <v>15</v>
      </c>
      <c r="D388" s="30">
        <v>2.1</v>
      </c>
      <c r="E388" s="29" t="s">
        <v>17</v>
      </c>
    </row>
    <row r="389" spans="1:6" x14ac:dyDescent="0.25">
      <c r="A389" s="29">
        <v>2013</v>
      </c>
      <c r="B389" s="29" t="s">
        <v>24</v>
      </c>
      <c r="C389" s="29">
        <v>18</v>
      </c>
      <c r="D389" s="30">
        <v>8.1999999999999993</v>
      </c>
      <c r="E389" s="29" t="s">
        <v>17</v>
      </c>
    </row>
    <row r="390" spans="1:6" x14ac:dyDescent="0.25">
      <c r="A390" s="29">
        <v>2013</v>
      </c>
      <c r="B390" s="29" t="s">
        <v>24</v>
      </c>
      <c r="C390" s="29">
        <v>20</v>
      </c>
      <c r="D390" s="30">
        <v>0.6</v>
      </c>
      <c r="E390" s="29" t="s">
        <v>17</v>
      </c>
    </row>
    <row r="391" spans="1:6" x14ac:dyDescent="0.25">
      <c r="A391" s="29">
        <v>2013</v>
      </c>
      <c r="B391" s="29" t="s">
        <v>24</v>
      </c>
      <c r="C391" s="29">
        <v>22</v>
      </c>
      <c r="D391" s="30">
        <v>17.600000000000001</v>
      </c>
      <c r="E391" s="29" t="s">
        <v>17</v>
      </c>
    </row>
    <row r="392" spans="1:6" x14ac:dyDescent="0.25">
      <c r="A392" s="29">
        <v>2013</v>
      </c>
      <c r="B392" s="29" t="s">
        <v>24</v>
      </c>
      <c r="C392" s="29">
        <v>24</v>
      </c>
      <c r="D392" s="30">
        <v>3.6</v>
      </c>
      <c r="E392" s="29" t="s">
        <v>17</v>
      </c>
    </row>
    <row r="393" spans="1:6" x14ac:dyDescent="0.25">
      <c r="A393" s="29">
        <v>2013</v>
      </c>
      <c r="B393" s="29" t="s">
        <v>24</v>
      </c>
      <c r="C393" s="29">
        <v>25</v>
      </c>
      <c r="D393" s="30">
        <v>26.6</v>
      </c>
      <c r="E393" s="29" t="s">
        <v>17</v>
      </c>
    </row>
    <row r="394" spans="1:6" x14ac:dyDescent="0.25">
      <c r="A394" s="29">
        <v>2013</v>
      </c>
      <c r="B394" s="29" t="s">
        <v>24</v>
      </c>
      <c r="C394" s="29">
        <v>26</v>
      </c>
      <c r="D394" s="30">
        <v>25</v>
      </c>
      <c r="E394" s="29" t="s">
        <v>17</v>
      </c>
    </row>
    <row r="395" spans="1:6" x14ac:dyDescent="0.25">
      <c r="A395" s="29">
        <v>2013</v>
      </c>
      <c r="B395" s="29" t="s">
        <v>24</v>
      </c>
      <c r="C395" s="29">
        <v>27</v>
      </c>
      <c r="D395" s="30">
        <v>0.5</v>
      </c>
      <c r="E395" s="29" t="s">
        <v>17</v>
      </c>
    </row>
    <row r="396" spans="1:6" x14ac:dyDescent="0.25">
      <c r="A396" s="29">
        <v>2013</v>
      </c>
      <c r="B396" s="29" t="s">
        <v>24</v>
      </c>
      <c r="C396" s="29">
        <v>28</v>
      </c>
      <c r="D396" s="30">
        <v>0.5</v>
      </c>
      <c r="E396" s="29" t="s">
        <v>17</v>
      </c>
    </row>
    <row r="397" spans="1:6" x14ac:dyDescent="0.25">
      <c r="A397" s="29">
        <v>2013</v>
      </c>
      <c r="B397" s="29" t="s">
        <v>24</v>
      </c>
      <c r="C397" s="29">
        <v>29</v>
      </c>
      <c r="D397" s="30">
        <v>5.8</v>
      </c>
      <c r="E397" s="29" t="s">
        <v>17</v>
      </c>
    </row>
    <row r="398" spans="1:6" x14ac:dyDescent="0.25">
      <c r="A398" s="29">
        <v>2013</v>
      </c>
      <c r="B398" s="29" t="s">
        <v>24</v>
      </c>
      <c r="C398" s="29">
        <v>30</v>
      </c>
      <c r="D398" s="30">
        <v>2.2999999999999998</v>
      </c>
      <c r="E398" s="29" t="s">
        <v>17</v>
      </c>
    </row>
    <row r="399" spans="1:6" x14ac:dyDescent="0.25">
      <c r="A399" s="29">
        <v>2013</v>
      </c>
      <c r="B399" s="29" t="s">
        <v>24</v>
      </c>
      <c r="C399" s="29">
        <v>31</v>
      </c>
      <c r="D399" s="30">
        <v>8.8000000000000007</v>
      </c>
      <c r="E399" s="29" t="s">
        <v>17</v>
      </c>
      <c r="F399" s="30">
        <f>SUM(D384:D399)</f>
        <v>119.39999999999999</v>
      </c>
    </row>
    <row r="400" spans="1:6" x14ac:dyDescent="0.25">
      <c r="A400" s="29">
        <v>2013</v>
      </c>
      <c r="B400" s="29" t="s">
        <v>25</v>
      </c>
      <c r="C400" s="29">
        <v>13</v>
      </c>
      <c r="D400" s="30">
        <v>4.5</v>
      </c>
      <c r="E400" s="29" t="s">
        <v>17</v>
      </c>
    </row>
    <row r="401" spans="1:6" x14ac:dyDescent="0.25">
      <c r="A401" s="29">
        <v>2013</v>
      </c>
      <c r="B401" s="29" t="s">
        <v>25</v>
      </c>
      <c r="C401" s="29">
        <v>15</v>
      </c>
      <c r="D401" s="30">
        <v>0.8</v>
      </c>
      <c r="E401" s="29" t="s">
        <v>17</v>
      </c>
    </row>
    <row r="402" spans="1:6" x14ac:dyDescent="0.25">
      <c r="A402" s="29">
        <v>2013</v>
      </c>
      <c r="B402" s="29" t="s">
        <v>25</v>
      </c>
      <c r="C402" s="29">
        <v>20</v>
      </c>
      <c r="D402" s="30">
        <v>1.7</v>
      </c>
      <c r="E402" s="29" t="s">
        <v>17</v>
      </c>
    </row>
    <row r="403" spans="1:6" x14ac:dyDescent="0.25">
      <c r="A403" s="29">
        <v>2013</v>
      </c>
      <c r="B403" s="29" t="s">
        <v>25</v>
      </c>
      <c r="C403" s="29">
        <v>23</v>
      </c>
      <c r="D403" s="30">
        <v>0.5</v>
      </c>
      <c r="E403" s="29" t="s">
        <v>17</v>
      </c>
    </row>
    <row r="404" spans="1:6" x14ac:dyDescent="0.25">
      <c r="A404" s="29">
        <v>2013</v>
      </c>
      <c r="B404" s="29" t="s">
        <v>25</v>
      </c>
      <c r="C404" s="29">
        <v>25</v>
      </c>
      <c r="D404" s="30">
        <v>0.7</v>
      </c>
      <c r="E404" s="29" t="s">
        <v>17</v>
      </c>
    </row>
    <row r="405" spans="1:6" x14ac:dyDescent="0.25">
      <c r="A405" s="29">
        <v>2013</v>
      </c>
      <c r="B405" s="29" t="s">
        <v>25</v>
      </c>
      <c r="C405" s="29">
        <v>29</v>
      </c>
      <c r="D405" s="30">
        <v>3.9</v>
      </c>
      <c r="E405" s="29" t="s">
        <v>17</v>
      </c>
      <c r="F405" s="30">
        <f>SUM(D400:D405)</f>
        <v>12.1</v>
      </c>
    </row>
    <row r="406" spans="1:6" x14ac:dyDescent="0.25">
      <c r="A406" s="29">
        <v>2013</v>
      </c>
      <c r="B406" s="29" t="s">
        <v>2</v>
      </c>
      <c r="C406" s="29">
        <v>1</v>
      </c>
      <c r="D406" s="30">
        <v>5</v>
      </c>
      <c r="E406" s="29" t="s">
        <v>17</v>
      </c>
    </row>
    <row r="407" spans="1:6" x14ac:dyDescent="0.25">
      <c r="A407" s="29">
        <v>2013</v>
      </c>
      <c r="B407" s="29" t="s">
        <v>2</v>
      </c>
      <c r="C407" s="29">
        <v>3</v>
      </c>
      <c r="D407" s="30">
        <v>4</v>
      </c>
      <c r="E407" s="29" t="s">
        <v>17</v>
      </c>
    </row>
    <row r="408" spans="1:6" x14ac:dyDescent="0.25">
      <c r="A408" s="29">
        <v>2013</v>
      </c>
      <c r="B408" s="29" t="s">
        <v>2</v>
      </c>
      <c r="C408" s="29">
        <v>24</v>
      </c>
      <c r="D408" s="30">
        <v>1.8</v>
      </c>
      <c r="E408" s="29" t="s">
        <v>17</v>
      </c>
    </row>
    <row r="409" spans="1:6" x14ac:dyDescent="0.25">
      <c r="A409" s="29">
        <v>2013</v>
      </c>
      <c r="B409" s="29" t="s">
        <v>2</v>
      </c>
      <c r="C409" s="29">
        <v>26</v>
      </c>
      <c r="D409" s="30">
        <v>2.1</v>
      </c>
      <c r="E409" s="29" t="s">
        <v>17</v>
      </c>
    </row>
    <row r="410" spans="1:6" x14ac:dyDescent="0.25">
      <c r="A410" s="29">
        <v>2013</v>
      </c>
      <c r="B410" s="29" t="s">
        <v>2</v>
      </c>
      <c r="C410" s="29">
        <v>28</v>
      </c>
      <c r="D410" s="30">
        <v>6.6</v>
      </c>
      <c r="E410" s="29" t="s">
        <v>10</v>
      </c>
    </row>
    <row r="411" spans="1:6" x14ac:dyDescent="0.25">
      <c r="A411" s="29">
        <v>2013</v>
      </c>
      <c r="B411" s="29" t="s">
        <v>2</v>
      </c>
      <c r="C411" s="29">
        <v>29</v>
      </c>
      <c r="D411" s="30">
        <v>5.8</v>
      </c>
      <c r="E411" s="29" t="s">
        <v>17</v>
      </c>
    </row>
    <row r="412" spans="1:6" x14ac:dyDescent="0.25">
      <c r="A412" s="29">
        <v>2013</v>
      </c>
      <c r="B412" s="29" t="s">
        <v>2</v>
      </c>
      <c r="C412" s="29">
        <v>30</v>
      </c>
      <c r="D412" s="30">
        <v>1</v>
      </c>
      <c r="E412" s="29" t="s">
        <v>17</v>
      </c>
      <c r="F412" s="30">
        <f>SUM(D406:D412)</f>
        <v>26.3</v>
      </c>
    </row>
    <row r="413" spans="1:6" x14ac:dyDescent="0.25">
      <c r="A413" s="29">
        <v>2013</v>
      </c>
      <c r="B413" s="29" t="s">
        <v>3</v>
      </c>
      <c r="C413" s="29">
        <v>3</v>
      </c>
      <c r="D413" s="30">
        <v>2</v>
      </c>
      <c r="E413" s="29" t="s">
        <v>10</v>
      </c>
    </row>
    <row r="414" spans="1:6" x14ac:dyDescent="0.25">
      <c r="A414" s="29">
        <v>2013</v>
      </c>
      <c r="B414" s="29" t="s">
        <v>3</v>
      </c>
      <c r="C414" s="29">
        <v>6</v>
      </c>
      <c r="D414" s="30">
        <v>6</v>
      </c>
      <c r="E414" s="29" t="s">
        <v>10</v>
      </c>
    </row>
    <row r="415" spans="1:6" x14ac:dyDescent="0.25">
      <c r="A415" s="29">
        <v>2013</v>
      </c>
      <c r="B415" s="29" t="s">
        <v>3</v>
      </c>
      <c r="C415" s="29">
        <v>8</v>
      </c>
      <c r="D415" s="30">
        <v>0.5</v>
      </c>
      <c r="E415" s="29" t="s">
        <v>17</v>
      </c>
    </row>
    <row r="416" spans="1:6" x14ac:dyDescent="0.25">
      <c r="A416" s="29">
        <v>2013</v>
      </c>
      <c r="B416" s="29" t="s">
        <v>3</v>
      </c>
      <c r="C416" s="29">
        <v>12</v>
      </c>
      <c r="D416" s="30">
        <v>0.2</v>
      </c>
      <c r="E416" s="29" t="s">
        <v>17</v>
      </c>
    </row>
    <row r="417" spans="1:6" x14ac:dyDescent="0.25">
      <c r="A417" s="29">
        <v>2013</v>
      </c>
      <c r="B417" s="29" t="s">
        <v>3</v>
      </c>
      <c r="C417" s="29">
        <v>13</v>
      </c>
      <c r="D417" s="30">
        <v>1.8</v>
      </c>
      <c r="E417" s="29" t="s">
        <v>17</v>
      </c>
    </row>
    <row r="418" spans="1:6" x14ac:dyDescent="0.25">
      <c r="A418" s="29">
        <v>2013</v>
      </c>
      <c r="B418" s="29" t="s">
        <v>3</v>
      </c>
      <c r="C418" s="29">
        <v>20</v>
      </c>
      <c r="D418" s="30">
        <v>22</v>
      </c>
      <c r="E418" s="29" t="s">
        <v>17</v>
      </c>
    </row>
    <row r="419" spans="1:6" x14ac:dyDescent="0.25">
      <c r="A419" s="29">
        <v>2013</v>
      </c>
      <c r="B419" s="29" t="s">
        <v>3</v>
      </c>
      <c r="C419" s="29">
        <v>31</v>
      </c>
      <c r="D419" s="30">
        <v>1.3</v>
      </c>
      <c r="E419" s="29" t="s">
        <v>17</v>
      </c>
      <c r="F419" s="30">
        <f>SUM(D413:D419)</f>
        <v>33.799999999999997</v>
      </c>
    </row>
    <row r="420" spans="1:6" x14ac:dyDescent="0.25">
      <c r="A420" s="29">
        <v>2013</v>
      </c>
      <c r="B420" s="29" t="s">
        <v>4</v>
      </c>
      <c r="C420" s="29">
        <v>2</v>
      </c>
      <c r="D420" s="30">
        <v>2</v>
      </c>
      <c r="E420" s="29" t="s">
        <v>17</v>
      </c>
    </row>
    <row r="421" spans="1:6" x14ac:dyDescent="0.25">
      <c r="A421" s="29">
        <v>2013</v>
      </c>
      <c r="B421" s="29" t="s">
        <v>4</v>
      </c>
      <c r="C421" s="29">
        <v>9</v>
      </c>
      <c r="D421" s="30">
        <v>22.4</v>
      </c>
      <c r="E421" s="29" t="s">
        <v>17</v>
      </c>
    </row>
    <row r="422" spans="1:6" x14ac:dyDescent="0.25">
      <c r="A422" s="29">
        <v>2013</v>
      </c>
      <c r="B422" s="29" t="s">
        <v>4</v>
      </c>
      <c r="C422" s="29">
        <v>10</v>
      </c>
      <c r="D422" s="30">
        <v>4.8</v>
      </c>
      <c r="E422" s="29" t="s">
        <v>17</v>
      </c>
    </row>
    <row r="423" spans="1:6" x14ac:dyDescent="0.25">
      <c r="A423" s="29">
        <v>2013</v>
      </c>
      <c r="B423" s="29" t="s">
        <v>4</v>
      </c>
      <c r="C423" s="29">
        <v>11</v>
      </c>
      <c r="D423" s="30">
        <v>8.4</v>
      </c>
      <c r="E423" s="29" t="s">
        <v>17</v>
      </c>
    </row>
    <row r="424" spans="1:6" x14ac:dyDescent="0.25">
      <c r="A424" s="29">
        <v>2013</v>
      </c>
      <c r="B424" s="29" t="s">
        <v>4</v>
      </c>
      <c r="C424" s="29">
        <v>12</v>
      </c>
      <c r="D424" s="30">
        <v>0.2</v>
      </c>
      <c r="E424" s="29" t="s">
        <v>17</v>
      </c>
    </row>
    <row r="425" spans="1:6" x14ac:dyDescent="0.25">
      <c r="A425" s="29">
        <v>2013</v>
      </c>
      <c r="B425" s="29" t="s">
        <v>4</v>
      </c>
      <c r="C425" s="29">
        <v>14</v>
      </c>
      <c r="D425" s="30">
        <v>0.1</v>
      </c>
      <c r="E425" s="29" t="s">
        <v>17</v>
      </c>
    </row>
    <row r="426" spans="1:6" x14ac:dyDescent="0.25">
      <c r="A426" s="29">
        <v>2013</v>
      </c>
      <c r="B426" s="29" t="s">
        <v>4</v>
      </c>
      <c r="C426" s="29">
        <v>16</v>
      </c>
      <c r="D426" s="30">
        <v>2.6</v>
      </c>
      <c r="E426" s="29" t="s">
        <v>17</v>
      </c>
    </row>
    <row r="427" spans="1:6" x14ac:dyDescent="0.25">
      <c r="A427" s="29">
        <v>2013</v>
      </c>
      <c r="B427" s="29" t="s">
        <v>4</v>
      </c>
      <c r="C427" s="29">
        <v>18</v>
      </c>
      <c r="D427" s="30">
        <v>2.4</v>
      </c>
      <c r="E427" s="29" t="s">
        <v>17</v>
      </c>
    </row>
    <row r="428" spans="1:6" x14ac:dyDescent="0.25">
      <c r="A428" s="29">
        <v>2013</v>
      </c>
      <c r="B428" s="29" t="s">
        <v>4</v>
      </c>
      <c r="C428" s="29">
        <v>20</v>
      </c>
      <c r="D428" s="30">
        <v>1.9</v>
      </c>
      <c r="E428" s="29" t="s">
        <v>17</v>
      </c>
    </row>
    <row r="429" spans="1:6" x14ac:dyDescent="0.25">
      <c r="A429" s="29">
        <v>2013</v>
      </c>
      <c r="B429" s="29" t="s">
        <v>4</v>
      </c>
      <c r="C429" s="29">
        <v>24</v>
      </c>
      <c r="D429" s="30">
        <v>1.7</v>
      </c>
      <c r="E429" s="29" t="s">
        <v>17</v>
      </c>
    </row>
    <row r="430" spans="1:6" x14ac:dyDescent="0.25">
      <c r="A430" s="29">
        <v>2013</v>
      </c>
      <c r="B430" s="29" t="s">
        <v>4</v>
      </c>
      <c r="C430" s="29">
        <v>26</v>
      </c>
      <c r="D430" s="30">
        <v>2</v>
      </c>
      <c r="E430" s="29" t="s">
        <v>17</v>
      </c>
      <c r="F430" s="30">
        <f>SUM(D420:D430)</f>
        <v>48.500000000000007</v>
      </c>
    </row>
    <row r="431" spans="1:6" x14ac:dyDescent="0.25">
      <c r="A431" s="29">
        <v>2013</v>
      </c>
      <c r="B431" s="29" t="s">
        <v>5</v>
      </c>
      <c r="C431" s="29">
        <v>5</v>
      </c>
      <c r="D431" s="30">
        <v>16</v>
      </c>
      <c r="E431" s="29" t="s">
        <v>17</v>
      </c>
    </row>
    <row r="432" spans="1:6" x14ac:dyDescent="0.25">
      <c r="A432" s="29">
        <v>2013</v>
      </c>
      <c r="B432" s="29" t="s">
        <v>5</v>
      </c>
      <c r="C432" s="29">
        <v>9</v>
      </c>
      <c r="D432" s="30">
        <v>9.5</v>
      </c>
      <c r="E432" s="29" t="s">
        <v>17</v>
      </c>
    </row>
    <row r="433" spans="1:6" x14ac:dyDescent="0.25">
      <c r="A433" s="29">
        <v>2013</v>
      </c>
      <c r="B433" s="29" t="s">
        <v>5</v>
      </c>
      <c r="C433" s="29">
        <v>10</v>
      </c>
      <c r="D433" s="30">
        <v>1.3</v>
      </c>
      <c r="E433" s="29" t="s">
        <v>17</v>
      </c>
    </row>
    <row r="434" spans="1:6" x14ac:dyDescent="0.25">
      <c r="A434" s="29">
        <v>2013</v>
      </c>
      <c r="B434" s="29" t="s">
        <v>5</v>
      </c>
      <c r="C434" s="29">
        <v>11</v>
      </c>
      <c r="D434" s="30">
        <v>18</v>
      </c>
      <c r="E434" s="29" t="s">
        <v>17</v>
      </c>
    </row>
    <row r="435" spans="1:6" x14ac:dyDescent="0.25">
      <c r="A435" s="29">
        <v>2013</v>
      </c>
      <c r="B435" s="29" t="s">
        <v>5</v>
      </c>
      <c r="C435" s="29">
        <v>12</v>
      </c>
      <c r="D435" s="30">
        <v>4.8</v>
      </c>
      <c r="E435" s="29" t="s">
        <v>17</v>
      </c>
    </row>
    <row r="436" spans="1:6" x14ac:dyDescent="0.25">
      <c r="A436" s="29">
        <v>2013</v>
      </c>
      <c r="B436" s="29" t="s">
        <v>5</v>
      </c>
      <c r="C436" s="29">
        <v>15</v>
      </c>
      <c r="D436" s="30">
        <v>7.9</v>
      </c>
      <c r="E436" s="29" t="s">
        <v>17</v>
      </c>
    </row>
    <row r="437" spans="1:6" x14ac:dyDescent="0.25">
      <c r="A437" s="29">
        <v>2013</v>
      </c>
      <c r="B437" s="29" t="s">
        <v>5</v>
      </c>
      <c r="C437" s="29">
        <v>17</v>
      </c>
      <c r="D437" s="30">
        <v>3.2</v>
      </c>
      <c r="E437" s="29" t="s">
        <v>17</v>
      </c>
    </row>
    <row r="438" spans="1:6" x14ac:dyDescent="0.25">
      <c r="A438" s="29">
        <v>2013</v>
      </c>
      <c r="B438" s="29" t="s">
        <v>5</v>
      </c>
      <c r="C438" s="29">
        <v>18</v>
      </c>
      <c r="D438" s="30">
        <v>0.2</v>
      </c>
      <c r="E438" s="29" t="s">
        <v>17</v>
      </c>
    </row>
    <row r="439" spans="1:6" x14ac:dyDescent="0.25">
      <c r="A439" s="29">
        <v>2013</v>
      </c>
      <c r="B439" s="29" t="s">
        <v>5</v>
      </c>
      <c r="C439" s="29">
        <v>24</v>
      </c>
      <c r="D439" s="30">
        <v>2.1</v>
      </c>
      <c r="E439" s="29" t="s">
        <v>17</v>
      </c>
    </row>
    <row r="440" spans="1:6" x14ac:dyDescent="0.25">
      <c r="A440" s="29">
        <v>2013</v>
      </c>
      <c r="B440" s="29" t="s">
        <v>5</v>
      </c>
      <c r="C440" s="29">
        <v>26</v>
      </c>
      <c r="D440" s="30">
        <v>4.3</v>
      </c>
      <c r="E440" s="29" t="s">
        <v>17</v>
      </c>
    </row>
    <row r="441" spans="1:6" x14ac:dyDescent="0.25">
      <c r="A441" s="29">
        <v>2013</v>
      </c>
      <c r="B441" s="29" t="s">
        <v>5</v>
      </c>
      <c r="C441" s="29">
        <v>28</v>
      </c>
      <c r="D441" s="30">
        <v>3.7</v>
      </c>
      <c r="E441" s="29" t="s">
        <v>17</v>
      </c>
      <c r="F441" s="30">
        <f>SUM(D431:D441)</f>
        <v>71</v>
      </c>
    </row>
    <row r="442" spans="1:6" x14ac:dyDescent="0.25">
      <c r="A442" s="29">
        <v>2013</v>
      </c>
      <c r="B442" s="29" t="s">
        <v>6</v>
      </c>
      <c r="C442" s="29">
        <v>2</v>
      </c>
      <c r="D442" s="30">
        <v>5</v>
      </c>
      <c r="E442" s="29" t="s">
        <v>17</v>
      </c>
    </row>
    <row r="443" spans="1:6" x14ac:dyDescent="0.25">
      <c r="A443" s="29">
        <v>2013</v>
      </c>
      <c r="B443" s="29" t="s">
        <v>6</v>
      </c>
      <c r="C443" s="29">
        <v>3</v>
      </c>
      <c r="D443" s="30">
        <v>4.5</v>
      </c>
      <c r="E443" s="29" t="s">
        <v>17</v>
      </c>
    </row>
    <row r="444" spans="1:6" x14ac:dyDescent="0.25">
      <c r="A444" s="29">
        <v>2013</v>
      </c>
      <c r="B444" s="29" t="s">
        <v>6</v>
      </c>
      <c r="C444" s="29">
        <v>4</v>
      </c>
      <c r="D444" s="30">
        <v>1.3</v>
      </c>
      <c r="E444" s="29" t="s">
        <v>17</v>
      </c>
    </row>
    <row r="445" spans="1:6" x14ac:dyDescent="0.25">
      <c r="A445" s="29">
        <v>2013</v>
      </c>
      <c r="B445" s="29" t="s">
        <v>6</v>
      </c>
      <c r="C445" s="29">
        <v>5</v>
      </c>
      <c r="D445" s="30">
        <v>2.7</v>
      </c>
      <c r="E445" s="29" t="s">
        <v>17</v>
      </c>
    </row>
    <row r="446" spans="1:6" x14ac:dyDescent="0.25">
      <c r="A446" s="29">
        <v>2013</v>
      </c>
      <c r="B446" s="29" t="s">
        <v>6</v>
      </c>
      <c r="C446" s="29">
        <v>6</v>
      </c>
      <c r="D446" s="30">
        <v>3.6</v>
      </c>
      <c r="E446" s="29" t="s">
        <v>17</v>
      </c>
    </row>
    <row r="447" spans="1:6" x14ac:dyDescent="0.25">
      <c r="A447" s="29">
        <v>2013</v>
      </c>
      <c r="B447" s="29" t="s">
        <v>6</v>
      </c>
      <c r="C447" s="29">
        <v>7</v>
      </c>
      <c r="D447" s="30">
        <v>11.7</v>
      </c>
      <c r="E447" s="29" t="s">
        <v>17</v>
      </c>
    </row>
    <row r="448" spans="1:6" x14ac:dyDescent="0.25">
      <c r="A448" s="29">
        <v>2013</v>
      </c>
      <c r="B448" s="29" t="s">
        <v>6</v>
      </c>
      <c r="C448" s="29">
        <v>8</v>
      </c>
      <c r="D448" s="30">
        <v>4.0999999999999996</v>
      </c>
      <c r="E448" s="29" t="s">
        <v>17</v>
      </c>
    </row>
    <row r="449" spans="1:7" x14ac:dyDescent="0.25">
      <c r="A449" s="29">
        <v>2013</v>
      </c>
      <c r="B449" s="29" t="s">
        <v>6</v>
      </c>
      <c r="C449" s="29">
        <v>9</v>
      </c>
      <c r="D449" s="30">
        <v>1.2</v>
      </c>
      <c r="E449" s="29" t="s">
        <v>17</v>
      </c>
    </row>
    <row r="450" spans="1:7" x14ac:dyDescent="0.25">
      <c r="A450" s="29">
        <v>2013</v>
      </c>
      <c r="B450" s="29" t="s">
        <v>6</v>
      </c>
      <c r="C450" s="29">
        <v>10</v>
      </c>
      <c r="D450" s="30">
        <v>0.4</v>
      </c>
      <c r="E450" s="29" t="s">
        <v>17</v>
      </c>
    </row>
    <row r="451" spans="1:7" x14ac:dyDescent="0.25">
      <c r="A451" s="29">
        <v>2013</v>
      </c>
      <c r="B451" s="29" t="s">
        <v>6</v>
      </c>
      <c r="C451" s="29">
        <v>20</v>
      </c>
      <c r="D451" s="30">
        <v>15.3</v>
      </c>
      <c r="E451" s="29" t="s">
        <v>17</v>
      </c>
    </row>
    <row r="452" spans="1:7" x14ac:dyDescent="0.25">
      <c r="A452" s="29">
        <v>2013</v>
      </c>
      <c r="B452" s="29" t="s">
        <v>6</v>
      </c>
      <c r="C452" s="29">
        <v>22</v>
      </c>
      <c r="D452" s="30">
        <v>1.7</v>
      </c>
      <c r="E452" s="29" t="s">
        <v>17</v>
      </c>
    </row>
    <row r="453" spans="1:7" x14ac:dyDescent="0.25">
      <c r="A453" s="29">
        <v>2013</v>
      </c>
      <c r="B453" s="29" t="s">
        <v>6</v>
      </c>
      <c r="C453" s="29">
        <v>23</v>
      </c>
      <c r="D453" s="30">
        <v>4.5999999999999996</v>
      </c>
      <c r="E453" s="29" t="s">
        <v>17</v>
      </c>
    </row>
    <row r="454" spans="1:7" x14ac:dyDescent="0.25">
      <c r="A454" s="29">
        <v>2013</v>
      </c>
      <c r="B454" s="29" t="s">
        <v>6</v>
      </c>
      <c r="C454" s="29">
        <v>24</v>
      </c>
      <c r="D454" s="30">
        <v>0.5</v>
      </c>
      <c r="E454" s="29" t="s">
        <v>17</v>
      </c>
    </row>
    <row r="455" spans="1:7" x14ac:dyDescent="0.25">
      <c r="A455" s="29">
        <v>2013</v>
      </c>
      <c r="B455" s="29" t="s">
        <v>6</v>
      </c>
      <c r="C455" s="29">
        <v>28</v>
      </c>
      <c r="D455" s="30">
        <v>0.5</v>
      </c>
      <c r="E455" s="29" t="s">
        <v>17</v>
      </c>
    </row>
    <row r="456" spans="1:7" x14ac:dyDescent="0.25">
      <c r="A456" s="29">
        <v>2013</v>
      </c>
      <c r="B456" s="29" t="s">
        <v>6</v>
      </c>
      <c r="C456" s="29">
        <v>30</v>
      </c>
      <c r="D456" s="30">
        <v>6.5</v>
      </c>
      <c r="E456" s="29" t="s">
        <v>17</v>
      </c>
      <c r="F456" s="30">
        <f>SUM(D442:D456)</f>
        <v>63.6</v>
      </c>
    </row>
    <row r="457" spans="1:7" x14ac:dyDescent="0.25">
      <c r="A457" s="29">
        <v>2013</v>
      </c>
      <c r="B457" s="29" t="s">
        <v>7</v>
      </c>
      <c r="C457" s="29">
        <v>6</v>
      </c>
      <c r="D457" s="30">
        <v>13</v>
      </c>
      <c r="E457" s="29" t="s">
        <v>16</v>
      </c>
    </row>
    <row r="458" spans="1:7" x14ac:dyDescent="0.25">
      <c r="A458" s="29">
        <v>2013</v>
      </c>
      <c r="B458" s="29" t="s">
        <v>7</v>
      </c>
      <c r="C458" s="29">
        <v>7</v>
      </c>
      <c r="D458" s="30">
        <v>4.5999999999999996</v>
      </c>
      <c r="E458" s="29" t="s">
        <v>17</v>
      </c>
    </row>
    <row r="459" spans="1:7" x14ac:dyDescent="0.25">
      <c r="A459" s="29">
        <v>2013</v>
      </c>
      <c r="B459" s="29" t="s">
        <v>7</v>
      </c>
      <c r="C459" s="29">
        <v>9</v>
      </c>
      <c r="D459" s="30">
        <v>8.6</v>
      </c>
      <c r="E459" s="29" t="s">
        <v>17</v>
      </c>
    </row>
    <row r="460" spans="1:7" x14ac:dyDescent="0.25">
      <c r="A460" s="29">
        <v>2013</v>
      </c>
      <c r="B460" s="29" t="s">
        <v>7</v>
      </c>
      <c r="C460" s="29">
        <v>15</v>
      </c>
      <c r="D460" s="30">
        <v>0.8</v>
      </c>
      <c r="E460" s="29" t="s">
        <v>17</v>
      </c>
    </row>
    <row r="461" spans="1:7" x14ac:dyDescent="0.25">
      <c r="A461" s="29">
        <v>2013</v>
      </c>
      <c r="B461" s="29" t="s">
        <v>7</v>
      </c>
      <c r="C461" s="29">
        <v>19</v>
      </c>
      <c r="D461" s="30">
        <v>0.8</v>
      </c>
      <c r="E461" s="29" t="s">
        <v>17</v>
      </c>
    </row>
    <row r="462" spans="1:7" x14ac:dyDescent="0.25">
      <c r="A462" s="29">
        <v>2013</v>
      </c>
      <c r="B462" s="29" t="s">
        <v>7</v>
      </c>
      <c r="C462" s="29">
        <v>22</v>
      </c>
      <c r="D462" s="30">
        <v>2.8</v>
      </c>
      <c r="E462" s="29" t="s">
        <v>17</v>
      </c>
    </row>
    <row r="463" spans="1:7" x14ac:dyDescent="0.25">
      <c r="A463" s="29">
        <v>2013</v>
      </c>
      <c r="B463" s="29" t="s">
        <v>7</v>
      </c>
      <c r="C463" s="29">
        <v>26</v>
      </c>
      <c r="D463" s="30">
        <v>3.5</v>
      </c>
      <c r="E463" s="29" t="s">
        <v>17</v>
      </c>
    </row>
    <row r="464" spans="1:7" x14ac:dyDescent="0.25">
      <c r="A464" s="29">
        <v>2013</v>
      </c>
      <c r="B464" s="29" t="s">
        <v>7</v>
      </c>
      <c r="C464" s="29">
        <v>29</v>
      </c>
      <c r="D464" s="30">
        <v>8.4</v>
      </c>
      <c r="E464" s="29" t="s">
        <v>17</v>
      </c>
      <c r="F464" s="30">
        <f>SUM(D457:D464)</f>
        <v>42.500000000000007</v>
      </c>
      <c r="G464" s="30">
        <f>F355+F365+F378+F383+F399+F405+F412+F419+F430+F441+F456+F464</f>
        <v>571.30000000000007</v>
      </c>
    </row>
    <row r="465" spans="1:6" x14ac:dyDescent="0.25">
      <c r="A465" s="29">
        <v>2014</v>
      </c>
      <c r="B465" s="29" t="s">
        <v>19</v>
      </c>
      <c r="C465" s="29">
        <v>2</v>
      </c>
      <c r="D465" s="30">
        <v>0.9</v>
      </c>
      <c r="E465" s="29" t="s">
        <v>17</v>
      </c>
    </row>
    <row r="466" spans="1:6" x14ac:dyDescent="0.25">
      <c r="A466" s="29">
        <v>2014</v>
      </c>
      <c r="B466" s="29" t="s">
        <v>19</v>
      </c>
      <c r="C466" s="29">
        <v>3</v>
      </c>
      <c r="D466" s="30">
        <v>2.1</v>
      </c>
      <c r="E466" s="29" t="s">
        <v>17</v>
      </c>
    </row>
    <row r="467" spans="1:6" x14ac:dyDescent="0.25">
      <c r="A467" s="29">
        <v>2014</v>
      </c>
      <c r="B467" s="29" t="s">
        <v>19</v>
      </c>
      <c r="C467" s="29">
        <v>5</v>
      </c>
      <c r="D467" s="30">
        <v>0.3</v>
      </c>
      <c r="E467" s="29" t="s">
        <v>17</v>
      </c>
    </row>
    <row r="468" spans="1:6" x14ac:dyDescent="0.25">
      <c r="A468" s="29">
        <v>2014</v>
      </c>
      <c r="B468" s="29" t="s">
        <v>19</v>
      </c>
      <c r="C468" s="29">
        <v>6</v>
      </c>
      <c r="D468" s="30">
        <v>6</v>
      </c>
      <c r="E468" s="29" t="s">
        <v>17</v>
      </c>
    </row>
    <row r="469" spans="1:6" x14ac:dyDescent="0.25">
      <c r="A469" s="29">
        <v>2014</v>
      </c>
      <c r="B469" s="29" t="s">
        <v>19</v>
      </c>
      <c r="C469" s="29">
        <v>7</v>
      </c>
      <c r="D469" s="30">
        <v>0.9</v>
      </c>
      <c r="E469" s="29" t="s">
        <v>17</v>
      </c>
    </row>
    <row r="470" spans="1:6" x14ac:dyDescent="0.25">
      <c r="A470" s="29">
        <v>2014</v>
      </c>
      <c r="B470" s="29" t="s">
        <v>19</v>
      </c>
      <c r="C470" s="29">
        <v>8</v>
      </c>
      <c r="D470" s="30">
        <v>1.8</v>
      </c>
      <c r="E470" s="29" t="s">
        <v>17</v>
      </c>
    </row>
    <row r="471" spans="1:6" x14ac:dyDescent="0.25">
      <c r="A471" s="29">
        <v>2014</v>
      </c>
      <c r="B471" s="29" t="s">
        <v>19</v>
      </c>
      <c r="C471" s="29">
        <v>9</v>
      </c>
      <c r="D471" s="30">
        <v>6</v>
      </c>
      <c r="E471" s="29" t="s">
        <v>17</v>
      </c>
    </row>
    <row r="472" spans="1:6" x14ac:dyDescent="0.25">
      <c r="A472" s="29">
        <v>2014</v>
      </c>
      <c r="B472" s="29" t="s">
        <v>19</v>
      </c>
      <c r="C472" s="29">
        <v>11</v>
      </c>
      <c r="D472" s="30">
        <v>0.4</v>
      </c>
      <c r="E472" s="29" t="s">
        <v>17</v>
      </c>
    </row>
    <row r="473" spans="1:6" x14ac:dyDescent="0.25">
      <c r="A473" s="29">
        <v>2014</v>
      </c>
      <c r="B473" s="29" t="s">
        <v>19</v>
      </c>
      <c r="C473" s="29">
        <v>16</v>
      </c>
      <c r="D473" s="30">
        <v>5.0999999999999996</v>
      </c>
      <c r="E473" s="29" t="s">
        <v>17</v>
      </c>
    </row>
    <row r="474" spans="1:6" x14ac:dyDescent="0.25">
      <c r="A474" s="29">
        <v>2014</v>
      </c>
      <c r="B474" s="29" t="s">
        <v>19</v>
      </c>
      <c r="C474" s="29">
        <v>19</v>
      </c>
      <c r="D474" s="30">
        <v>0.3</v>
      </c>
      <c r="E474" s="29" t="s">
        <v>17</v>
      </c>
    </row>
    <row r="475" spans="1:6" x14ac:dyDescent="0.25">
      <c r="A475" s="29">
        <v>2014</v>
      </c>
      <c r="B475" s="29" t="s">
        <v>19</v>
      </c>
      <c r="C475" s="29">
        <v>21</v>
      </c>
      <c r="D475" s="30">
        <v>2.5</v>
      </c>
      <c r="E475" s="29" t="s">
        <v>16</v>
      </c>
    </row>
    <row r="476" spans="1:6" x14ac:dyDescent="0.25">
      <c r="A476" s="29">
        <v>2014</v>
      </c>
      <c r="B476" s="29" t="s">
        <v>19</v>
      </c>
      <c r="C476" s="29">
        <v>24</v>
      </c>
      <c r="D476" s="30">
        <v>4.7</v>
      </c>
      <c r="E476" s="29" t="s">
        <v>16</v>
      </c>
    </row>
    <row r="477" spans="1:6" x14ac:dyDescent="0.25">
      <c r="A477" s="29">
        <v>2014</v>
      </c>
      <c r="B477" s="29" t="s">
        <v>19</v>
      </c>
      <c r="C477" s="29">
        <v>27</v>
      </c>
      <c r="D477" s="30">
        <v>4.5999999999999996</v>
      </c>
      <c r="E477" s="29" t="s">
        <v>16</v>
      </c>
      <c r="F477" s="30">
        <f>SUM(D465:D477)</f>
        <v>35.6</v>
      </c>
    </row>
    <row r="478" spans="1:6" x14ac:dyDescent="0.25">
      <c r="A478" s="29">
        <v>2014</v>
      </c>
      <c r="B478" s="29" t="s">
        <v>20</v>
      </c>
      <c r="C478" s="29">
        <v>4</v>
      </c>
      <c r="D478" s="30">
        <v>0.4</v>
      </c>
      <c r="E478" s="29" t="s">
        <v>17</v>
      </c>
    </row>
    <row r="479" spans="1:6" x14ac:dyDescent="0.25">
      <c r="A479" s="29">
        <v>2014</v>
      </c>
      <c r="B479" s="29" t="s">
        <v>20</v>
      </c>
      <c r="C479" s="29">
        <v>7</v>
      </c>
      <c r="D479" s="30">
        <v>0.2</v>
      </c>
      <c r="E479" s="29" t="s">
        <v>17</v>
      </c>
    </row>
    <row r="480" spans="1:6" x14ac:dyDescent="0.25">
      <c r="A480" s="29">
        <v>2014</v>
      </c>
      <c r="B480" s="29" t="s">
        <v>20</v>
      </c>
      <c r="C480" s="29">
        <v>8</v>
      </c>
      <c r="D480" s="30">
        <v>2.7</v>
      </c>
      <c r="E480" s="29" t="s">
        <v>17</v>
      </c>
    </row>
    <row r="481" spans="1:6" x14ac:dyDescent="0.25">
      <c r="A481" s="29">
        <v>2014</v>
      </c>
      <c r="B481" s="29" t="s">
        <v>20</v>
      </c>
      <c r="C481" s="29">
        <v>11</v>
      </c>
      <c r="D481" s="30">
        <v>2</v>
      </c>
      <c r="E481" s="29" t="s">
        <v>17</v>
      </c>
    </row>
    <row r="482" spans="1:6" x14ac:dyDescent="0.25">
      <c r="A482" s="29">
        <v>2014</v>
      </c>
      <c r="B482" s="29" t="s">
        <v>20</v>
      </c>
      <c r="C482" s="29">
        <v>12</v>
      </c>
      <c r="D482" s="30">
        <v>1.5</v>
      </c>
      <c r="E482" s="29" t="s">
        <v>17</v>
      </c>
    </row>
    <row r="483" spans="1:6" x14ac:dyDescent="0.25">
      <c r="A483" s="29">
        <v>2014</v>
      </c>
      <c r="B483" s="29" t="s">
        <v>20</v>
      </c>
      <c r="C483" s="29">
        <v>13</v>
      </c>
      <c r="D483" s="30">
        <v>7.7</v>
      </c>
      <c r="E483" s="29" t="s">
        <v>17</v>
      </c>
    </row>
    <row r="484" spans="1:6" x14ac:dyDescent="0.25">
      <c r="A484" s="29">
        <v>2014</v>
      </c>
      <c r="B484" s="29" t="s">
        <v>20</v>
      </c>
      <c r="C484" s="29">
        <v>19</v>
      </c>
      <c r="D484" s="30">
        <v>1</v>
      </c>
      <c r="E484" s="29" t="s">
        <v>17</v>
      </c>
    </row>
    <row r="485" spans="1:6" x14ac:dyDescent="0.25">
      <c r="A485" s="29">
        <v>2014</v>
      </c>
      <c r="B485" s="29" t="s">
        <v>20</v>
      </c>
      <c r="C485" s="29">
        <v>21</v>
      </c>
      <c r="D485" s="30">
        <v>3.4</v>
      </c>
      <c r="E485" s="29" t="s">
        <v>17</v>
      </c>
    </row>
    <row r="486" spans="1:6" x14ac:dyDescent="0.25">
      <c r="A486" s="29">
        <v>2014</v>
      </c>
      <c r="B486" s="29" t="s">
        <v>20</v>
      </c>
      <c r="C486" s="29">
        <v>27</v>
      </c>
      <c r="D486" s="30">
        <v>2</v>
      </c>
      <c r="E486" s="29" t="s">
        <v>17</v>
      </c>
      <c r="F486" s="30">
        <f>SUM(D478:D486)</f>
        <v>20.9</v>
      </c>
    </row>
    <row r="487" spans="1:6" x14ac:dyDescent="0.25">
      <c r="A487" s="29">
        <v>2014</v>
      </c>
      <c r="B487" s="29" t="s">
        <v>22</v>
      </c>
      <c r="C487" s="29">
        <v>15</v>
      </c>
      <c r="D487" s="30">
        <v>1.6</v>
      </c>
      <c r="E487" s="29" t="s">
        <v>17</v>
      </c>
    </row>
    <row r="488" spans="1:6" x14ac:dyDescent="0.25">
      <c r="A488" s="29">
        <v>2014</v>
      </c>
      <c r="B488" s="29" t="s">
        <v>22</v>
      </c>
      <c r="C488" s="29">
        <v>16</v>
      </c>
      <c r="D488" s="30">
        <v>1.2</v>
      </c>
      <c r="E488" s="29" t="s">
        <v>17</v>
      </c>
    </row>
    <row r="489" spans="1:6" x14ac:dyDescent="0.25">
      <c r="A489" s="29">
        <v>2014</v>
      </c>
      <c r="B489" s="29" t="s">
        <v>22</v>
      </c>
      <c r="C489" s="29">
        <v>19</v>
      </c>
      <c r="D489" s="30">
        <v>1.7</v>
      </c>
      <c r="E489" s="29" t="s">
        <v>17</v>
      </c>
    </row>
    <row r="490" spans="1:6" x14ac:dyDescent="0.25">
      <c r="A490" s="29">
        <v>2014</v>
      </c>
      <c r="B490" s="29" t="s">
        <v>22</v>
      </c>
      <c r="C490" s="29">
        <v>25</v>
      </c>
      <c r="D490" s="30">
        <v>3.9</v>
      </c>
      <c r="E490" s="29" t="s">
        <v>17</v>
      </c>
      <c r="F490" s="30">
        <f>SUM(D487:D490)</f>
        <v>8.4</v>
      </c>
    </row>
    <row r="491" spans="1:6" x14ac:dyDescent="0.25">
      <c r="A491" s="29">
        <v>2014</v>
      </c>
      <c r="B491" s="29" t="s">
        <v>23</v>
      </c>
      <c r="C491" s="29">
        <v>1</v>
      </c>
      <c r="D491" s="30">
        <v>0.3</v>
      </c>
      <c r="E491" s="29" t="s">
        <v>17</v>
      </c>
    </row>
    <row r="492" spans="1:6" x14ac:dyDescent="0.25">
      <c r="A492" s="29">
        <v>2014</v>
      </c>
      <c r="B492" s="29" t="s">
        <v>23</v>
      </c>
      <c r="C492" s="29">
        <v>4</v>
      </c>
      <c r="D492" s="30">
        <v>5.2</v>
      </c>
      <c r="E492" s="29" t="s">
        <v>17</v>
      </c>
    </row>
    <row r="493" spans="1:6" x14ac:dyDescent="0.25">
      <c r="A493" s="29">
        <v>2014</v>
      </c>
      <c r="B493" s="29" t="s">
        <v>23</v>
      </c>
      <c r="C493" s="29">
        <v>6</v>
      </c>
      <c r="D493" s="30">
        <v>3.2</v>
      </c>
      <c r="E493" s="29" t="s">
        <v>17</v>
      </c>
    </row>
    <row r="494" spans="1:6" x14ac:dyDescent="0.25">
      <c r="A494" s="29">
        <v>2014</v>
      </c>
      <c r="B494" s="29" t="s">
        <v>23</v>
      </c>
      <c r="C494" s="29">
        <v>7</v>
      </c>
      <c r="D494" s="30">
        <v>1.1000000000000001</v>
      </c>
      <c r="E494" s="29" t="s">
        <v>17</v>
      </c>
    </row>
    <row r="495" spans="1:6" x14ac:dyDescent="0.25">
      <c r="A495" s="29">
        <v>2014</v>
      </c>
      <c r="B495" s="29" t="s">
        <v>23</v>
      </c>
      <c r="C495" s="29">
        <v>8</v>
      </c>
      <c r="D495" s="30">
        <v>1.4</v>
      </c>
      <c r="E495" s="29" t="s">
        <v>17</v>
      </c>
    </row>
    <row r="496" spans="1:6" x14ac:dyDescent="0.25">
      <c r="A496" s="29">
        <v>2014</v>
      </c>
      <c r="B496" s="29" t="s">
        <v>23</v>
      </c>
      <c r="C496" s="29">
        <v>9</v>
      </c>
      <c r="D496" s="30">
        <v>0.7</v>
      </c>
      <c r="E496" s="29" t="s">
        <v>17</v>
      </c>
    </row>
    <row r="497" spans="1:6" x14ac:dyDescent="0.25">
      <c r="A497" s="29">
        <v>2014</v>
      </c>
      <c r="B497" s="29" t="s">
        <v>23</v>
      </c>
      <c r="C497" s="29">
        <v>11</v>
      </c>
      <c r="D497" s="30">
        <v>0.6</v>
      </c>
      <c r="E497" s="29" t="s">
        <v>17</v>
      </c>
    </row>
    <row r="498" spans="1:6" x14ac:dyDescent="0.25">
      <c r="A498" s="29">
        <v>2014</v>
      </c>
      <c r="B498" s="29" t="s">
        <v>23</v>
      </c>
      <c r="C498" s="29">
        <v>14</v>
      </c>
      <c r="D498" s="30">
        <v>4.5</v>
      </c>
      <c r="E498" s="29" t="s">
        <v>17</v>
      </c>
    </row>
    <row r="499" spans="1:6" x14ac:dyDescent="0.25">
      <c r="A499" s="29">
        <v>2014</v>
      </c>
      <c r="B499" s="29" t="s">
        <v>23</v>
      </c>
      <c r="C499" s="29">
        <v>15</v>
      </c>
      <c r="D499" s="30">
        <v>0.8</v>
      </c>
      <c r="E499" s="29" t="s">
        <v>17</v>
      </c>
    </row>
    <row r="500" spans="1:6" x14ac:dyDescent="0.25">
      <c r="A500" s="29">
        <v>2014</v>
      </c>
      <c r="B500" s="29" t="s">
        <v>23</v>
      </c>
      <c r="C500" s="29">
        <v>18</v>
      </c>
      <c r="D500" s="30">
        <v>8</v>
      </c>
      <c r="E500" s="29" t="s">
        <v>17</v>
      </c>
    </row>
    <row r="501" spans="1:6" x14ac:dyDescent="0.25">
      <c r="A501" s="29">
        <v>2014</v>
      </c>
      <c r="B501" s="29" t="s">
        <v>23</v>
      </c>
      <c r="C501" s="29">
        <v>20</v>
      </c>
      <c r="D501" s="30">
        <v>2.2999999999999998</v>
      </c>
      <c r="E501" s="29" t="s">
        <v>17</v>
      </c>
    </row>
    <row r="502" spans="1:6" x14ac:dyDescent="0.25">
      <c r="A502" s="29">
        <v>2014</v>
      </c>
      <c r="B502" s="29" t="s">
        <v>23</v>
      </c>
      <c r="C502" s="29">
        <v>21</v>
      </c>
      <c r="D502" s="30">
        <v>0.3</v>
      </c>
      <c r="E502" s="29" t="s">
        <v>17</v>
      </c>
    </row>
    <row r="503" spans="1:6" x14ac:dyDescent="0.25">
      <c r="A503" s="29">
        <v>2014</v>
      </c>
      <c r="B503" s="29" t="s">
        <v>23</v>
      </c>
      <c r="C503" s="29">
        <v>30</v>
      </c>
      <c r="D503" s="30">
        <v>0.8</v>
      </c>
      <c r="E503" s="29" t="s">
        <v>17</v>
      </c>
      <c r="F503" s="30">
        <f>SUM(D491:D503)</f>
        <v>29.200000000000003</v>
      </c>
    </row>
    <row r="504" spans="1:6" x14ac:dyDescent="0.25">
      <c r="A504" s="29">
        <v>2014</v>
      </c>
      <c r="B504" s="29" t="s">
        <v>24</v>
      </c>
      <c r="C504" s="29">
        <v>1</v>
      </c>
      <c r="D504" s="30">
        <v>5.6</v>
      </c>
      <c r="E504" s="29" t="s">
        <v>17</v>
      </c>
    </row>
    <row r="505" spans="1:6" x14ac:dyDescent="0.25">
      <c r="A505" s="29">
        <v>2014</v>
      </c>
      <c r="B505" s="29" t="s">
        <v>24</v>
      </c>
      <c r="C505" s="29">
        <v>6</v>
      </c>
      <c r="D505" s="30">
        <v>0.8</v>
      </c>
      <c r="E505" s="29" t="s">
        <v>17</v>
      </c>
    </row>
    <row r="506" spans="1:6" x14ac:dyDescent="0.25">
      <c r="A506" s="29">
        <v>2014</v>
      </c>
      <c r="B506" s="29" t="s">
        <v>24</v>
      </c>
      <c r="C506" s="29">
        <v>8</v>
      </c>
      <c r="D506" s="30">
        <v>7.5</v>
      </c>
      <c r="E506" s="29" t="s">
        <v>17</v>
      </c>
    </row>
    <row r="507" spans="1:6" x14ac:dyDescent="0.25">
      <c r="A507" s="29">
        <v>2014</v>
      </c>
      <c r="B507" s="29" t="s">
        <v>24</v>
      </c>
      <c r="C507" s="29">
        <v>9</v>
      </c>
      <c r="D507" s="30">
        <v>1.1000000000000001</v>
      </c>
      <c r="E507" s="29" t="s">
        <v>17</v>
      </c>
    </row>
    <row r="508" spans="1:6" x14ac:dyDescent="0.25">
      <c r="A508" s="29">
        <v>2014</v>
      </c>
      <c r="B508" s="29" t="s">
        <v>24</v>
      </c>
      <c r="C508" s="29">
        <v>10</v>
      </c>
      <c r="D508" s="30">
        <v>2.1</v>
      </c>
      <c r="E508" s="29" t="s">
        <v>17</v>
      </c>
    </row>
    <row r="509" spans="1:6" x14ac:dyDescent="0.25">
      <c r="A509" s="29">
        <v>2014</v>
      </c>
      <c r="B509" s="29" t="s">
        <v>24</v>
      </c>
      <c r="C509" s="29">
        <v>11</v>
      </c>
      <c r="D509" s="30">
        <v>3.3</v>
      </c>
      <c r="E509" s="29" t="s">
        <v>17</v>
      </c>
    </row>
    <row r="510" spans="1:6" x14ac:dyDescent="0.25">
      <c r="A510" s="29">
        <v>2014</v>
      </c>
      <c r="B510" s="29" t="s">
        <v>24</v>
      </c>
      <c r="C510" s="29">
        <v>12</v>
      </c>
      <c r="D510" s="30">
        <v>3</v>
      </c>
      <c r="E510" s="29" t="s">
        <v>17</v>
      </c>
    </row>
    <row r="511" spans="1:6" x14ac:dyDescent="0.25">
      <c r="A511" s="29">
        <v>2014</v>
      </c>
      <c r="B511" s="29" t="s">
        <v>24</v>
      </c>
      <c r="C511" s="29">
        <v>14</v>
      </c>
      <c r="D511" s="30">
        <v>0.2</v>
      </c>
      <c r="E511" s="29" t="s">
        <v>17</v>
      </c>
    </row>
    <row r="512" spans="1:6" x14ac:dyDescent="0.25">
      <c r="A512" s="29">
        <v>2014</v>
      </c>
      <c r="B512" s="29" t="s">
        <v>24</v>
      </c>
      <c r="C512" s="29">
        <v>18</v>
      </c>
      <c r="D512" s="30">
        <v>0.3</v>
      </c>
      <c r="E512" s="29" t="s">
        <v>17</v>
      </c>
    </row>
    <row r="513" spans="1:6" x14ac:dyDescent="0.25">
      <c r="A513" s="29">
        <v>2014</v>
      </c>
      <c r="B513" s="29" t="s">
        <v>24</v>
      </c>
      <c r="C513" s="29">
        <v>23</v>
      </c>
      <c r="D513" s="30">
        <v>2</v>
      </c>
      <c r="E513" s="29" t="s">
        <v>17</v>
      </c>
    </row>
    <row r="514" spans="1:6" x14ac:dyDescent="0.25">
      <c r="A514" s="29">
        <v>2014</v>
      </c>
      <c r="B514" s="29" t="s">
        <v>24</v>
      </c>
      <c r="C514" s="29">
        <v>27</v>
      </c>
      <c r="D514" s="30">
        <v>40.5</v>
      </c>
      <c r="E514" s="29" t="s">
        <v>17</v>
      </c>
    </row>
    <row r="515" spans="1:6" x14ac:dyDescent="0.25">
      <c r="A515" s="29">
        <v>2014</v>
      </c>
      <c r="B515" s="29" t="s">
        <v>24</v>
      </c>
      <c r="C515" s="29">
        <v>28</v>
      </c>
      <c r="D515" s="30">
        <v>19</v>
      </c>
      <c r="E515" s="29" t="s">
        <v>17</v>
      </c>
      <c r="F515" s="30">
        <f>SUM(D504:D515)</f>
        <v>85.4</v>
      </c>
    </row>
    <row r="516" spans="1:6" x14ac:dyDescent="0.25">
      <c r="A516" s="29">
        <v>2014</v>
      </c>
      <c r="B516" s="29" t="s">
        <v>25</v>
      </c>
      <c r="C516" s="29">
        <v>5</v>
      </c>
      <c r="D516" s="30">
        <v>6.9</v>
      </c>
      <c r="E516" s="29" t="s">
        <v>17</v>
      </c>
    </row>
    <row r="517" spans="1:6" x14ac:dyDescent="0.25">
      <c r="A517" s="29">
        <v>2014</v>
      </c>
      <c r="B517" s="29" t="s">
        <v>25</v>
      </c>
      <c r="C517" s="29">
        <v>8</v>
      </c>
      <c r="D517" s="30">
        <v>1.6</v>
      </c>
      <c r="E517" s="29" t="s">
        <v>17</v>
      </c>
    </row>
    <row r="518" spans="1:6" x14ac:dyDescent="0.25">
      <c r="A518" s="29">
        <v>2014</v>
      </c>
      <c r="B518" s="29" t="s">
        <v>25</v>
      </c>
      <c r="C518" s="29">
        <v>10</v>
      </c>
      <c r="D518" s="30">
        <v>2.5</v>
      </c>
      <c r="E518" s="29" t="s">
        <v>17</v>
      </c>
    </row>
    <row r="519" spans="1:6" x14ac:dyDescent="0.25">
      <c r="A519" s="29">
        <v>2014</v>
      </c>
      <c r="B519" s="29" t="s">
        <v>25</v>
      </c>
      <c r="C519" s="29">
        <v>11</v>
      </c>
      <c r="D519" s="30">
        <v>15.4</v>
      </c>
      <c r="E519" s="29" t="s">
        <v>17</v>
      </c>
    </row>
    <row r="520" spans="1:6" x14ac:dyDescent="0.25">
      <c r="A520" s="29">
        <v>2014</v>
      </c>
      <c r="B520" s="29" t="s">
        <v>25</v>
      </c>
      <c r="C520" s="29">
        <v>14</v>
      </c>
      <c r="D520" s="30">
        <v>2.5</v>
      </c>
      <c r="E520" s="29" t="s">
        <v>17</v>
      </c>
    </row>
    <row r="521" spans="1:6" x14ac:dyDescent="0.25">
      <c r="A521" s="29">
        <v>2014</v>
      </c>
      <c r="B521" s="29" t="s">
        <v>25</v>
      </c>
      <c r="C521" s="29">
        <v>21</v>
      </c>
      <c r="D521" s="30">
        <v>0.9</v>
      </c>
      <c r="E521" s="29" t="s">
        <v>17</v>
      </c>
    </row>
    <row r="522" spans="1:6" x14ac:dyDescent="0.25">
      <c r="A522" s="29">
        <v>2014</v>
      </c>
      <c r="B522" s="29" t="s">
        <v>25</v>
      </c>
      <c r="C522" s="29">
        <v>24</v>
      </c>
      <c r="D522" s="30">
        <v>1.2</v>
      </c>
      <c r="E522" s="29" t="s">
        <v>17</v>
      </c>
    </row>
    <row r="523" spans="1:6" x14ac:dyDescent="0.25">
      <c r="A523" s="29">
        <v>2014</v>
      </c>
      <c r="B523" s="29" t="s">
        <v>25</v>
      </c>
      <c r="C523" s="29">
        <v>25</v>
      </c>
      <c r="D523" s="30">
        <v>7.8</v>
      </c>
      <c r="E523" s="29" t="s">
        <v>17</v>
      </c>
    </row>
    <row r="524" spans="1:6" x14ac:dyDescent="0.25">
      <c r="A524" s="29">
        <v>2014</v>
      </c>
      <c r="B524" s="29" t="s">
        <v>25</v>
      </c>
      <c r="C524" s="29">
        <v>29</v>
      </c>
      <c r="D524" s="30">
        <v>10.8</v>
      </c>
      <c r="E524" s="29" t="s">
        <v>17</v>
      </c>
    </row>
    <row r="525" spans="1:6" x14ac:dyDescent="0.25">
      <c r="A525" s="29">
        <v>2014</v>
      </c>
      <c r="B525" s="29" t="s">
        <v>25</v>
      </c>
      <c r="C525" s="29">
        <v>30</v>
      </c>
      <c r="D525" s="30">
        <v>0.6</v>
      </c>
      <c r="E525" s="29" t="s">
        <v>17</v>
      </c>
      <c r="F525" s="30">
        <f>SUM(D516:D525)</f>
        <v>50.199999999999996</v>
      </c>
    </row>
    <row r="526" spans="1:6" x14ac:dyDescent="0.25">
      <c r="A526" s="29">
        <v>2014</v>
      </c>
      <c r="B526" s="29" t="s">
        <v>2</v>
      </c>
      <c r="C526" s="29">
        <v>8</v>
      </c>
      <c r="D526" s="30">
        <v>37</v>
      </c>
      <c r="E526" s="29" t="s">
        <v>17</v>
      </c>
    </row>
    <row r="527" spans="1:6" x14ac:dyDescent="0.25">
      <c r="A527" s="29">
        <v>2014</v>
      </c>
      <c r="B527" s="29" t="s">
        <v>2</v>
      </c>
      <c r="C527" s="29">
        <v>9</v>
      </c>
      <c r="D527" s="30">
        <v>4</v>
      </c>
      <c r="E527" s="29" t="s">
        <v>17</v>
      </c>
    </row>
    <row r="528" spans="1:6" x14ac:dyDescent="0.25">
      <c r="A528" s="29">
        <v>2014</v>
      </c>
      <c r="B528" s="29" t="s">
        <v>2</v>
      </c>
      <c r="C528" s="29">
        <v>13</v>
      </c>
      <c r="D528" s="30">
        <v>1</v>
      </c>
      <c r="E528" s="29" t="s">
        <v>17</v>
      </c>
    </row>
    <row r="529" spans="1:6" x14ac:dyDescent="0.25">
      <c r="A529" s="29">
        <v>2014</v>
      </c>
      <c r="B529" s="29" t="s">
        <v>2</v>
      </c>
      <c r="C529" s="29">
        <v>25</v>
      </c>
      <c r="D529" s="30">
        <v>18.7</v>
      </c>
      <c r="E529" s="29" t="s">
        <v>17</v>
      </c>
    </row>
    <row r="530" spans="1:6" x14ac:dyDescent="0.25">
      <c r="A530" s="29">
        <v>2014</v>
      </c>
      <c r="B530" s="29" t="s">
        <v>2</v>
      </c>
      <c r="C530" s="29">
        <v>27</v>
      </c>
      <c r="D530" s="30">
        <v>0.9</v>
      </c>
      <c r="E530" s="29" t="s">
        <v>17</v>
      </c>
    </row>
    <row r="531" spans="1:6" x14ac:dyDescent="0.25">
      <c r="A531" s="29">
        <v>2014</v>
      </c>
      <c r="B531" s="29" t="s">
        <v>2</v>
      </c>
      <c r="C531" s="29">
        <v>29</v>
      </c>
      <c r="D531" s="30">
        <v>10</v>
      </c>
      <c r="E531" s="29" t="s">
        <v>17</v>
      </c>
    </row>
    <row r="532" spans="1:6" x14ac:dyDescent="0.25">
      <c r="A532" s="29">
        <v>2014</v>
      </c>
      <c r="B532" s="29" t="s">
        <v>2</v>
      </c>
      <c r="C532" s="29">
        <v>30</v>
      </c>
      <c r="D532" s="30">
        <v>2.2999999999999998</v>
      </c>
      <c r="E532" s="29" t="s">
        <v>17</v>
      </c>
      <c r="F532" s="30">
        <f>SUM(D526:D532)</f>
        <v>73.899999999999991</v>
      </c>
    </row>
    <row r="533" spans="1:6" x14ac:dyDescent="0.25">
      <c r="A533" s="29">
        <v>2014</v>
      </c>
      <c r="B533" s="29" t="s">
        <v>3</v>
      </c>
      <c r="C533" s="29">
        <v>3</v>
      </c>
      <c r="D533" s="30">
        <v>9</v>
      </c>
      <c r="E533" s="29" t="s">
        <v>10</v>
      </c>
    </row>
    <row r="534" spans="1:6" x14ac:dyDescent="0.25">
      <c r="A534" s="29">
        <v>2014</v>
      </c>
      <c r="B534" s="29" t="s">
        <v>3</v>
      </c>
      <c r="C534" s="29">
        <v>4</v>
      </c>
      <c r="D534" s="30">
        <v>12.1</v>
      </c>
      <c r="E534" s="29" t="s">
        <v>17</v>
      </c>
    </row>
    <row r="535" spans="1:6" x14ac:dyDescent="0.25">
      <c r="A535" s="29">
        <v>2014</v>
      </c>
      <c r="B535" s="29" t="s">
        <v>3</v>
      </c>
      <c r="C535" s="29">
        <v>5</v>
      </c>
      <c r="D535" s="30">
        <v>14.2</v>
      </c>
      <c r="E535" s="29" t="s">
        <v>17</v>
      </c>
    </row>
    <row r="536" spans="1:6" x14ac:dyDescent="0.25">
      <c r="A536" s="29">
        <v>2014</v>
      </c>
      <c r="B536" s="29" t="s">
        <v>3</v>
      </c>
      <c r="C536" s="29">
        <v>9</v>
      </c>
      <c r="D536" s="30">
        <v>1.6</v>
      </c>
      <c r="E536" s="29" t="s">
        <v>17</v>
      </c>
    </row>
    <row r="537" spans="1:6" x14ac:dyDescent="0.25">
      <c r="A537" s="29">
        <v>2014</v>
      </c>
      <c r="B537" s="29" t="s">
        <v>3</v>
      </c>
      <c r="C537" s="29">
        <v>10</v>
      </c>
      <c r="D537" s="30">
        <v>0.9</v>
      </c>
      <c r="E537" s="29" t="s">
        <v>17</v>
      </c>
    </row>
    <row r="538" spans="1:6" x14ac:dyDescent="0.25">
      <c r="A538" s="29">
        <v>2014</v>
      </c>
      <c r="B538" s="29" t="s">
        <v>3</v>
      </c>
      <c r="C538" s="29">
        <v>12</v>
      </c>
      <c r="D538" s="30">
        <v>1.6</v>
      </c>
      <c r="E538" s="29" t="s">
        <v>17</v>
      </c>
    </row>
    <row r="539" spans="1:6" x14ac:dyDescent="0.25">
      <c r="A539" s="29">
        <v>2014</v>
      </c>
      <c r="B539" s="29" t="s">
        <v>3</v>
      </c>
      <c r="C539" s="29">
        <v>13</v>
      </c>
      <c r="D539" s="30">
        <v>4.5999999999999996</v>
      </c>
      <c r="E539" s="29" t="s">
        <v>17</v>
      </c>
    </row>
    <row r="540" spans="1:6" x14ac:dyDescent="0.25">
      <c r="A540" s="29">
        <v>2014</v>
      </c>
      <c r="B540" s="29" t="s">
        <v>3</v>
      </c>
      <c r="C540" s="29">
        <v>14</v>
      </c>
      <c r="D540" s="30">
        <v>5.2</v>
      </c>
      <c r="E540" s="29" t="s">
        <v>17</v>
      </c>
    </row>
    <row r="541" spans="1:6" x14ac:dyDescent="0.25">
      <c r="A541" s="29">
        <v>2014</v>
      </c>
      <c r="B541" s="29" t="s">
        <v>3</v>
      </c>
      <c r="C541" s="29">
        <v>16</v>
      </c>
      <c r="D541" s="30">
        <v>1.8</v>
      </c>
      <c r="E541" s="29" t="s">
        <v>17</v>
      </c>
    </row>
    <row r="542" spans="1:6" x14ac:dyDescent="0.25">
      <c r="A542" s="29">
        <v>2014</v>
      </c>
      <c r="B542" s="29" t="s">
        <v>3</v>
      </c>
      <c r="C542" s="29">
        <v>17</v>
      </c>
      <c r="D542" s="30">
        <v>0.9</v>
      </c>
      <c r="E542" s="29" t="s">
        <v>17</v>
      </c>
    </row>
    <row r="543" spans="1:6" x14ac:dyDescent="0.25">
      <c r="A543" s="29">
        <v>2014</v>
      </c>
      <c r="B543" s="29" t="s">
        <v>3</v>
      </c>
      <c r="C543" s="29">
        <v>18</v>
      </c>
      <c r="D543" s="30">
        <v>0.3</v>
      </c>
      <c r="E543" s="29" t="s">
        <v>17</v>
      </c>
    </row>
    <row r="544" spans="1:6" x14ac:dyDescent="0.25">
      <c r="A544" s="29">
        <v>2014</v>
      </c>
      <c r="B544" s="29" t="s">
        <v>3</v>
      </c>
      <c r="C544" s="29">
        <v>19</v>
      </c>
      <c r="D544" s="30">
        <v>5.0999999999999996</v>
      </c>
      <c r="E544" s="29" t="s">
        <v>17</v>
      </c>
    </row>
    <row r="545" spans="1:6" x14ac:dyDescent="0.25">
      <c r="A545" s="29">
        <v>2014</v>
      </c>
      <c r="B545" s="29" t="s">
        <v>3</v>
      </c>
      <c r="C545" s="29">
        <v>22</v>
      </c>
      <c r="D545" s="30">
        <v>2.2000000000000002</v>
      </c>
      <c r="E545" s="29" t="s">
        <v>17</v>
      </c>
    </row>
    <row r="546" spans="1:6" x14ac:dyDescent="0.25">
      <c r="A546" s="29">
        <v>2014</v>
      </c>
      <c r="B546" s="29" t="s">
        <v>3</v>
      </c>
      <c r="C546" s="29">
        <v>23</v>
      </c>
      <c r="D546" s="30">
        <v>1.6</v>
      </c>
      <c r="E546" s="29" t="s">
        <v>17</v>
      </c>
    </row>
    <row r="547" spans="1:6" x14ac:dyDescent="0.25">
      <c r="A547" s="29">
        <v>2014</v>
      </c>
      <c r="B547" s="29" t="s">
        <v>3</v>
      </c>
      <c r="C547" s="29">
        <v>25</v>
      </c>
      <c r="D547" s="30">
        <v>1.6</v>
      </c>
      <c r="E547" s="29" t="s">
        <v>17</v>
      </c>
    </row>
    <row r="548" spans="1:6" x14ac:dyDescent="0.25">
      <c r="A548" s="29">
        <v>2014</v>
      </c>
      <c r="B548" s="29" t="s">
        <v>3</v>
      </c>
      <c r="C548" s="29">
        <v>29</v>
      </c>
      <c r="D548" s="30">
        <v>5.0999999999999996</v>
      </c>
      <c r="E548" s="29" t="s">
        <v>17</v>
      </c>
    </row>
    <row r="549" spans="1:6" x14ac:dyDescent="0.25">
      <c r="A549" s="29">
        <v>2014</v>
      </c>
      <c r="B549" s="29" t="s">
        <v>3</v>
      </c>
      <c r="C549" s="29">
        <v>31</v>
      </c>
      <c r="D549" s="30">
        <v>19.7</v>
      </c>
      <c r="E549" s="29" t="s">
        <v>17</v>
      </c>
      <c r="F549" s="30">
        <f>SUM(D533:D549)</f>
        <v>87.5</v>
      </c>
    </row>
    <row r="550" spans="1:6" x14ac:dyDescent="0.25">
      <c r="A550" s="29">
        <v>2014</v>
      </c>
      <c r="B550" s="29" t="s">
        <v>4</v>
      </c>
      <c r="C550" s="29">
        <v>2</v>
      </c>
      <c r="D550" s="30">
        <v>2.5</v>
      </c>
      <c r="E550" s="29" t="s">
        <v>17</v>
      </c>
    </row>
    <row r="551" spans="1:6" x14ac:dyDescent="0.25">
      <c r="A551" s="29">
        <v>2014</v>
      </c>
      <c r="B551" s="29" t="s">
        <v>4</v>
      </c>
      <c r="C551" s="29">
        <v>9</v>
      </c>
      <c r="D551" s="30">
        <v>0.7</v>
      </c>
      <c r="E551" s="29" t="s">
        <v>17</v>
      </c>
    </row>
    <row r="552" spans="1:6" x14ac:dyDescent="0.25">
      <c r="A552" s="29">
        <v>2014</v>
      </c>
      <c r="B552" s="29" t="s">
        <v>4</v>
      </c>
      <c r="C552" s="29">
        <v>10</v>
      </c>
      <c r="D552" s="30">
        <v>10</v>
      </c>
      <c r="E552" s="29" t="s">
        <v>17</v>
      </c>
    </row>
    <row r="553" spans="1:6" x14ac:dyDescent="0.25">
      <c r="A553" s="29">
        <v>2014</v>
      </c>
      <c r="B553" s="29" t="s">
        <v>4</v>
      </c>
      <c r="C553" s="29">
        <v>13</v>
      </c>
      <c r="D553" s="30">
        <v>2</v>
      </c>
      <c r="E553" s="29" t="s">
        <v>17</v>
      </c>
    </row>
    <row r="554" spans="1:6" x14ac:dyDescent="0.25">
      <c r="A554" s="29">
        <v>2014</v>
      </c>
      <c r="B554" s="29" t="s">
        <v>4</v>
      </c>
      <c r="C554" s="29">
        <v>14</v>
      </c>
      <c r="D554" s="30">
        <v>1.6</v>
      </c>
      <c r="E554" s="29" t="s">
        <v>17</v>
      </c>
    </row>
    <row r="555" spans="1:6" x14ac:dyDescent="0.25">
      <c r="A555" s="29">
        <v>2014</v>
      </c>
      <c r="B555" s="29" t="s">
        <v>4</v>
      </c>
      <c r="C555" s="29">
        <v>19</v>
      </c>
      <c r="D555" s="30">
        <v>1.6</v>
      </c>
      <c r="E555" s="29" t="s">
        <v>17</v>
      </c>
    </row>
    <row r="556" spans="1:6" x14ac:dyDescent="0.25">
      <c r="A556" s="29">
        <v>2014</v>
      </c>
      <c r="B556" s="29" t="s">
        <v>4</v>
      </c>
      <c r="C556" s="29">
        <v>22</v>
      </c>
      <c r="D556" s="30">
        <v>1.7</v>
      </c>
      <c r="E556" s="29" t="s">
        <v>17</v>
      </c>
    </row>
    <row r="557" spans="1:6" x14ac:dyDescent="0.25">
      <c r="A557" s="29">
        <v>2014</v>
      </c>
      <c r="B557" s="29" t="s">
        <v>4</v>
      </c>
      <c r="C557" s="29">
        <v>26</v>
      </c>
      <c r="D557" s="30">
        <v>0.5</v>
      </c>
      <c r="E557" s="29" t="s">
        <v>17</v>
      </c>
    </row>
    <row r="558" spans="1:6" x14ac:dyDescent="0.25">
      <c r="A558" s="29">
        <v>2014</v>
      </c>
      <c r="B558" s="29" t="s">
        <v>4</v>
      </c>
      <c r="C558" s="29">
        <v>29</v>
      </c>
      <c r="D558" s="30">
        <v>2.2000000000000002</v>
      </c>
      <c r="E558" s="29" t="s">
        <v>17</v>
      </c>
      <c r="F558" s="30">
        <f>SUM(D550:D558)</f>
        <v>22.8</v>
      </c>
    </row>
    <row r="559" spans="1:6" x14ac:dyDescent="0.25">
      <c r="A559" s="29">
        <v>2014</v>
      </c>
      <c r="B559" s="29" t="s">
        <v>5</v>
      </c>
      <c r="C559" s="29">
        <v>7</v>
      </c>
      <c r="D559" s="30">
        <v>2</v>
      </c>
      <c r="E559" s="29" t="s">
        <v>17</v>
      </c>
    </row>
    <row r="560" spans="1:6" x14ac:dyDescent="0.25">
      <c r="A560" s="29">
        <v>2014</v>
      </c>
      <c r="B560" s="29" t="s">
        <v>5</v>
      </c>
      <c r="C560" s="29">
        <v>8</v>
      </c>
      <c r="D560" s="30">
        <v>8.5</v>
      </c>
      <c r="E560" s="29" t="s">
        <v>17</v>
      </c>
    </row>
    <row r="561" spans="1:6" x14ac:dyDescent="0.25">
      <c r="A561" s="29">
        <v>2014</v>
      </c>
      <c r="B561" s="29" t="s">
        <v>5</v>
      </c>
      <c r="C561" s="29">
        <v>9</v>
      </c>
      <c r="D561" s="30">
        <v>5.9</v>
      </c>
      <c r="E561" s="29" t="s">
        <v>17</v>
      </c>
    </row>
    <row r="562" spans="1:6" x14ac:dyDescent="0.25">
      <c r="A562" s="29">
        <v>2014</v>
      </c>
      <c r="B562" s="29" t="s">
        <v>5</v>
      </c>
      <c r="C562" s="29">
        <v>11</v>
      </c>
      <c r="D562" s="30">
        <v>0.5</v>
      </c>
      <c r="E562" s="29" t="s">
        <v>17</v>
      </c>
    </row>
    <row r="563" spans="1:6" x14ac:dyDescent="0.25">
      <c r="A563" s="29">
        <v>2014</v>
      </c>
      <c r="B563" s="29" t="s">
        <v>5</v>
      </c>
      <c r="C563" s="29">
        <v>12</v>
      </c>
      <c r="D563" s="30">
        <v>2</v>
      </c>
      <c r="E563" s="29" t="s">
        <v>17</v>
      </c>
    </row>
    <row r="564" spans="1:6" x14ac:dyDescent="0.25">
      <c r="A564" s="29">
        <v>2014</v>
      </c>
      <c r="B564" s="29" t="s">
        <v>5</v>
      </c>
      <c r="C564" s="29">
        <v>13</v>
      </c>
      <c r="D564" s="30">
        <v>0.4</v>
      </c>
      <c r="E564" s="29" t="s">
        <v>17</v>
      </c>
    </row>
    <row r="565" spans="1:6" x14ac:dyDescent="0.25">
      <c r="A565" s="29">
        <v>2014</v>
      </c>
      <c r="B565" s="29" t="s">
        <v>5</v>
      </c>
      <c r="C565" s="29">
        <v>16</v>
      </c>
      <c r="D565" s="30">
        <v>6.5</v>
      </c>
      <c r="E565" s="29" t="s">
        <v>17</v>
      </c>
    </row>
    <row r="566" spans="1:6" x14ac:dyDescent="0.25">
      <c r="A566" s="29">
        <v>2014</v>
      </c>
      <c r="B566" s="29" t="s">
        <v>5</v>
      </c>
      <c r="C566" s="29">
        <v>19</v>
      </c>
      <c r="D566" s="30">
        <v>2.2999999999999998</v>
      </c>
      <c r="E566" s="29" t="s">
        <v>17</v>
      </c>
    </row>
    <row r="567" spans="1:6" x14ac:dyDescent="0.25">
      <c r="A567" s="29">
        <v>2014</v>
      </c>
      <c r="B567" s="29" t="s">
        <v>5</v>
      </c>
      <c r="C567" s="29">
        <v>20</v>
      </c>
      <c r="D567" s="30">
        <v>1.6</v>
      </c>
      <c r="E567" s="29" t="s">
        <v>17</v>
      </c>
    </row>
    <row r="568" spans="1:6" x14ac:dyDescent="0.25">
      <c r="A568" s="29">
        <v>2014</v>
      </c>
      <c r="B568" s="29" t="s">
        <v>5</v>
      </c>
      <c r="C568" s="29">
        <v>21</v>
      </c>
      <c r="D568" s="30">
        <v>3</v>
      </c>
      <c r="E568" s="29" t="s">
        <v>17</v>
      </c>
    </row>
    <row r="569" spans="1:6" x14ac:dyDescent="0.25">
      <c r="A569" s="29">
        <v>2014</v>
      </c>
      <c r="B569" s="29" t="s">
        <v>5</v>
      </c>
      <c r="C569" s="29">
        <v>22</v>
      </c>
      <c r="D569" s="30">
        <v>7.1</v>
      </c>
      <c r="E569" s="29" t="s">
        <v>17</v>
      </c>
    </row>
    <row r="570" spans="1:6" x14ac:dyDescent="0.25">
      <c r="A570" s="29">
        <v>2014</v>
      </c>
      <c r="B570" s="29" t="s">
        <v>5</v>
      </c>
      <c r="C570" s="29">
        <v>29</v>
      </c>
      <c r="D570" s="30">
        <v>3.4</v>
      </c>
      <c r="E570" s="29" t="s">
        <v>17</v>
      </c>
      <c r="F570" s="30">
        <f>SUM(D559:D570)</f>
        <v>43.2</v>
      </c>
    </row>
    <row r="571" spans="1:6" x14ac:dyDescent="0.25">
      <c r="A571" s="29">
        <v>2014</v>
      </c>
      <c r="B571" s="29" t="s">
        <v>6</v>
      </c>
      <c r="C571" s="29">
        <v>4</v>
      </c>
      <c r="D571" s="30">
        <v>0.2</v>
      </c>
      <c r="E571" s="29" t="s">
        <v>17</v>
      </c>
    </row>
    <row r="572" spans="1:6" x14ac:dyDescent="0.25">
      <c r="A572" s="29">
        <v>2014</v>
      </c>
      <c r="B572" s="29" t="s">
        <v>6</v>
      </c>
      <c r="C572" s="29">
        <v>16</v>
      </c>
      <c r="D572" s="30">
        <v>2.8</v>
      </c>
      <c r="E572" s="29" t="s">
        <v>17</v>
      </c>
    </row>
    <row r="573" spans="1:6" x14ac:dyDescent="0.25">
      <c r="A573" s="29">
        <v>2014</v>
      </c>
      <c r="B573" s="29" t="s">
        <v>6</v>
      </c>
      <c r="C573" s="29">
        <v>18</v>
      </c>
      <c r="D573" s="30">
        <v>2.2999999999999998</v>
      </c>
      <c r="E573" s="29" t="s">
        <v>17</v>
      </c>
    </row>
    <row r="574" spans="1:6" x14ac:dyDescent="0.25">
      <c r="A574" s="29">
        <v>2014</v>
      </c>
      <c r="B574" s="29" t="s">
        <v>6</v>
      </c>
      <c r="C574" s="29">
        <v>19</v>
      </c>
      <c r="D574" s="30">
        <v>0.4</v>
      </c>
      <c r="E574" s="29" t="s">
        <v>17</v>
      </c>
    </row>
    <row r="575" spans="1:6" x14ac:dyDescent="0.25">
      <c r="A575" s="29">
        <v>2014</v>
      </c>
      <c r="B575" s="29" t="s">
        <v>6</v>
      </c>
      <c r="C575" s="29">
        <v>24</v>
      </c>
      <c r="D575" s="30">
        <v>1</v>
      </c>
      <c r="E575" s="29" t="s">
        <v>17</v>
      </c>
      <c r="F575" s="30">
        <f>SUM(D571:D575)</f>
        <v>6.7</v>
      </c>
    </row>
    <row r="576" spans="1:6" x14ac:dyDescent="0.25">
      <c r="A576" s="29">
        <v>2014</v>
      </c>
      <c r="B576" s="29" t="s">
        <v>7</v>
      </c>
      <c r="C576" s="29">
        <v>11</v>
      </c>
      <c r="D576" s="30">
        <v>15.9</v>
      </c>
      <c r="E576" s="29" t="s">
        <v>10</v>
      </c>
    </row>
    <row r="577" spans="1:7" x14ac:dyDescent="0.25">
      <c r="A577" s="29">
        <v>2014</v>
      </c>
      <c r="B577" s="29" t="s">
        <v>7</v>
      </c>
      <c r="C577" s="29">
        <v>12</v>
      </c>
      <c r="D577" s="30">
        <v>6.3</v>
      </c>
      <c r="E577" s="29" t="s">
        <v>17</v>
      </c>
    </row>
    <row r="578" spans="1:7" x14ac:dyDescent="0.25">
      <c r="A578" s="29">
        <v>2014</v>
      </c>
      <c r="B578" s="29" t="s">
        <v>7</v>
      </c>
      <c r="C578" s="29">
        <v>15</v>
      </c>
      <c r="D578" s="30">
        <v>0.4</v>
      </c>
      <c r="E578" s="29" t="s">
        <v>17</v>
      </c>
    </row>
    <row r="579" spans="1:7" x14ac:dyDescent="0.25">
      <c r="A579" s="29">
        <v>2014</v>
      </c>
      <c r="B579" s="29" t="s">
        <v>7</v>
      </c>
      <c r="C579" s="29">
        <v>17</v>
      </c>
      <c r="D579" s="30">
        <v>5.0999999999999996</v>
      </c>
      <c r="E579" s="29" t="s">
        <v>17</v>
      </c>
    </row>
    <row r="580" spans="1:7" x14ac:dyDescent="0.25">
      <c r="A580" s="29">
        <v>2014</v>
      </c>
      <c r="B580" s="29" t="s">
        <v>7</v>
      </c>
      <c r="C580" s="29">
        <v>18</v>
      </c>
      <c r="D580" s="30">
        <v>0.6</v>
      </c>
      <c r="E580" s="29" t="s">
        <v>17</v>
      </c>
    </row>
    <row r="581" spans="1:7" x14ac:dyDescent="0.25">
      <c r="A581" s="29">
        <v>2014</v>
      </c>
      <c r="B581" s="29" t="s">
        <v>7</v>
      </c>
      <c r="C581" s="29">
        <v>19</v>
      </c>
      <c r="D581" s="30">
        <v>5.5</v>
      </c>
      <c r="E581" s="29" t="s">
        <v>17</v>
      </c>
    </row>
    <row r="582" spans="1:7" x14ac:dyDescent="0.25">
      <c r="A582" s="29">
        <v>2014</v>
      </c>
      <c r="B582" s="29" t="s">
        <v>7</v>
      </c>
      <c r="C582" s="29">
        <v>20</v>
      </c>
      <c r="D582" s="30">
        <v>3.1</v>
      </c>
      <c r="E582" s="29" t="s">
        <v>10</v>
      </c>
    </row>
    <row r="583" spans="1:7" x14ac:dyDescent="0.25">
      <c r="A583" s="29">
        <v>2014</v>
      </c>
      <c r="B583" s="29" t="s">
        <v>7</v>
      </c>
      <c r="C583" s="29">
        <v>23</v>
      </c>
      <c r="D583" s="30">
        <v>4</v>
      </c>
      <c r="E583" s="29" t="s">
        <v>17</v>
      </c>
    </row>
    <row r="584" spans="1:7" x14ac:dyDescent="0.25">
      <c r="A584" s="29">
        <v>2014</v>
      </c>
      <c r="B584" s="29" t="s">
        <v>7</v>
      </c>
      <c r="C584" s="29">
        <v>24</v>
      </c>
      <c r="D584" s="30">
        <v>3.4</v>
      </c>
      <c r="E584" s="29" t="s">
        <v>17</v>
      </c>
    </row>
    <row r="585" spans="1:7" x14ac:dyDescent="0.25">
      <c r="A585" s="29">
        <v>2014</v>
      </c>
      <c r="B585" s="29" t="s">
        <v>7</v>
      </c>
      <c r="C585" s="29">
        <v>29</v>
      </c>
      <c r="D585" s="30">
        <v>0.7</v>
      </c>
      <c r="E585" s="29" t="s">
        <v>16</v>
      </c>
    </row>
    <row r="586" spans="1:7" x14ac:dyDescent="0.25">
      <c r="A586" s="29">
        <v>2014</v>
      </c>
      <c r="B586" s="29" t="s">
        <v>7</v>
      </c>
      <c r="C586" s="29">
        <v>30</v>
      </c>
      <c r="D586" s="30">
        <v>3.9</v>
      </c>
      <c r="E586" s="29" t="s">
        <v>18</v>
      </c>
      <c r="F586" s="30">
        <f>SUM(D576:D586)</f>
        <v>48.9</v>
      </c>
      <c r="G586" s="30">
        <f>F477+F486+F490+F503+F515+F525+F532+F549+F558+F570+F575+F586</f>
        <v>512.69999999999993</v>
      </c>
    </row>
    <row r="587" spans="1:7" x14ac:dyDescent="0.25">
      <c r="A587" s="29">
        <v>2015</v>
      </c>
      <c r="B587" s="29" t="s">
        <v>19</v>
      </c>
      <c r="C587" s="29">
        <v>3</v>
      </c>
      <c r="D587" s="30">
        <v>1.5</v>
      </c>
      <c r="E587" s="29" t="s">
        <v>17</v>
      </c>
    </row>
    <row r="588" spans="1:7" x14ac:dyDescent="0.25">
      <c r="A588" s="29">
        <v>2015</v>
      </c>
      <c r="B588" s="29" t="s">
        <v>19</v>
      </c>
      <c r="C588" s="29">
        <v>6</v>
      </c>
      <c r="D588" s="30">
        <v>0.3</v>
      </c>
      <c r="E588" s="29" t="s">
        <v>17</v>
      </c>
    </row>
    <row r="589" spans="1:7" x14ac:dyDescent="0.25">
      <c r="A589" s="29">
        <v>2015</v>
      </c>
      <c r="B589" s="29" t="s">
        <v>19</v>
      </c>
      <c r="C589" s="29">
        <v>8</v>
      </c>
      <c r="D589" s="30">
        <v>6.9</v>
      </c>
      <c r="E589" s="29" t="s">
        <v>17</v>
      </c>
    </row>
    <row r="590" spans="1:7" x14ac:dyDescent="0.25">
      <c r="A590" s="29">
        <v>2015</v>
      </c>
      <c r="B590" s="29" t="s">
        <v>19</v>
      </c>
      <c r="C590" s="29">
        <v>9</v>
      </c>
      <c r="D590" s="30">
        <v>3.8</v>
      </c>
      <c r="E590" s="29" t="s">
        <v>17</v>
      </c>
    </row>
    <row r="591" spans="1:7" x14ac:dyDescent="0.25">
      <c r="A591" s="29">
        <v>2015</v>
      </c>
      <c r="B591" s="29" t="s">
        <v>19</v>
      </c>
      <c r="C591" s="29">
        <v>10</v>
      </c>
      <c r="D591" s="30">
        <v>4.0999999999999996</v>
      </c>
      <c r="E591" s="29" t="s">
        <v>17</v>
      </c>
    </row>
    <row r="592" spans="1:7" x14ac:dyDescent="0.25">
      <c r="A592" s="29">
        <v>2015</v>
      </c>
      <c r="B592" s="29" t="s">
        <v>19</v>
      </c>
      <c r="C592" s="29">
        <v>11</v>
      </c>
      <c r="D592" s="30">
        <v>6.1</v>
      </c>
      <c r="E592" s="29" t="s">
        <v>27</v>
      </c>
    </row>
    <row r="593" spans="1:6" x14ac:dyDescent="0.25">
      <c r="A593" s="29">
        <v>2015</v>
      </c>
      <c r="B593" s="29" t="s">
        <v>19</v>
      </c>
      <c r="C593" s="29">
        <v>12</v>
      </c>
      <c r="D593" s="30">
        <v>0.3</v>
      </c>
      <c r="E593" s="29" t="s">
        <v>17</v>
      </c>
    </row>
    <row r="594" spans="1:6" x14ac:dyDescent="0.25">
      <c r="A594" s="29">
        <v>2015</v>
      </c>
      <c r="B594" s="29" t="s">
        <v>19</v>
      </c>
      <c r="C594" s="29">
        <v>13</v>
      </c>
      <c r="D594" s="30">
        <v>2.5</v>
      </c>
      <c r="E594" s="29" t="s">
        <v>17</v>
      </c>
    </row>
    <row r="595" spans="1:6" x14ac:dyDescent="0.25">
      <c r="A595" s="29">
        <v>2015</v>
      </c>
      <c r="B595" s="29" t="s">
        <v>19</v>
      </c>
      <c r="C595" s="29">
        <v>15</v>
      </c>
      <c r="D595" s="30">
        <v>3.3</v>
      </c>
      <c r="E595" s="29" t="s">
        <v>17</v>
      </c>
    </row>
    <row r="596" spans="1:6" x14ac:dyDescent="0.25">
      <c r="A596" s="29">
        <v>2015</v>
      </c>
      <c r="B596" s="29" t="s">
        <v>19</v>
      </c>
      <c r="C596" s="29">
        <v>20</v>
      </c>
      <c r="D596" s="30">
        <v>0.6</v>
      </c>
      <c r="E596" s="29" t="s">
        <v>16</v>
      </c>
    </row>
    <row r="597" spans="1:6" x14ac:dyDescent="0.25">
      <c r="A597" s="29">
        <v>2015</v>
      </c>
      <c r="B597" s="29" t="s">
        <v>19</v>
      </c>
      <c r="C597" s="29">
        <v>24</v>
      </c>
      <c r="D597" s="30">
        <v>0.7</v>
      </c>
      <c r="E597" s="29" t="s">
        <v>16</v>
      </c>
    </row>
    <row r="598" spans="1:6" x14ac:dyDescent="0.25">
      <c r="A598" s="29">
        <v>2015</v>
      </c>
      <c r="B598" s="29" t="s">
        <v>19</v>
      </c>
      <c r="C598" s="29">
        <v>26</v>
      </c>
      <c r="D598" s="30">
        <v>4.5999999999999996</v>
      </c>
      <c r="E598" s="29" t="s">
        <v>17</v>
      </c>
    </row>
    <row r="599" spans="1:6" x14ac:dyDescent="0.25">
      <c r="A599" s="29">
        <v>2015</v>
      </c>
      <c r="B599" s="29" t="s">
        <v>19</v>
      </c>
      <c r="C599" s="29">
        <v>28</v>
      </c>
      <c r="D599" s="30">
        <v>2.2000000000000002</v>
      </c>
      <c r="E599" s="29" t="s">
        <v>17</v>
      </c>
    </row>
    <row r="600" spans="1:6" x14ac:dyDescent="0.25">
      <c r="A600" s="29">
        <v>2015</v>
      </c>
      <c r="B600" s="29" t="s">
        <v>19</v>
      </c>
      <c r="C600" s="29">
        <v>30</v>
      </c>
      <c r="D600" s="30">
        <v>8</v>
      </c>
      <c r="E600" s="29" t="s">
        <v>16</v>
      </c>
    </row>
    <row r="601" spans="1:6" x14ac:dyDescent="0.25">
      <c r="A601" s="29">
        <v>2015</v>
      </c>
      <c r="B601" s="29" t="s">
        <v>19</v>
      </c>
      <c r="C601" s="29">
        <v>31</v>
      </c>
      <c r="D601" s="30">
        <v>5.4</v>
      </c>
      <c r="E601" s="29" t="s">
        <v>16</v>
      </c>
      <c r="F601" s="30">
        <f>SUM(D587:D601)</f>
        <v>50.300000000000004</v>
      </c>
    </row>
    <row r="602" spans="1:6" x14ac:dyDescent="0.25">
      <c r="A602" s="29">
        <v>2015</v>
      </c>
      <c r="B602" s="29" t="s">
        <v>20</v>
      </c>
      <c r="C602" s="29">
        <v>3</v>
      </c>
      <c r="D602" s="30">
        <v>3</v>
      </c>
      <c r="E602" s="29" t="s">
        <v>18</v>
      </c>
    </row>
    <row r="603" spans="1:6" x14ac:dyDescent="0.25">
      <c r="A603" s="29">
        <v>2015</v>
      </c>
      <c r="B603" s="29" t="s">
        <v>20</v>
      </c>
      <c r="C603" s="29">
        <v>4</v>
      </c>
      <c r="D603" s="30">
        <v>2.2000000000000002</v>
      </c>
      <c r="E603" s="29" t="s">
        <v>28</v>
      </c>
    </row>
    <row r="604" spans="1:6" x14ac:dyDescent="0.25">
      <c r="A604" s="29">
        <v>2015</v>
      </c>
      <c r="B604" s="29" t="s">
        <v>20</v>
      </c>
      <c r="C604" s="29">
        <v>9</v>
      </c>
      <c r="D604" s="30">
        <v>1.1000000000000001</v>
      </c>
      <c r="E604" s="29" t="s">
        <v>17</v>
      </c>
    </row>
    <row r="605" spans="1:6" x14ac:dyDescent="0.25">
      <c r="A605" s="29">
        <v>2015</v>
      </c>
      <c r="B605" s="29" t="s">
        <v>20</v>
      </c>
      <c r="C605" s="29">
        <v>20</v>
      </c>
      <c r="D605" s="30">
        <v>1.5</v>
      </c>
      <c r="E605" s="29" t="s">
        <v>17</v>
      </c>
    </row>
    <row r="606" spans="1:6" x14ac:dyDescent="0.25">
      <c r="A606" s="29">
        <v>2015</v>
      </c>
      <c r="B606" s="29" t="s">
        <v>20</v>
      </c>
      <c r="C606" s="29">
        <v>23</v>
      </c>
      <c r="D606" s="30">
        <v>5.6</v>
      </c>
      <c r="E606" s="29" t="s">
        <v>18</v>
      </c>
    </row>
    <row r="607" spans="1:6" x14ac:dyDescent="0.25">
      <c r="A607" s="29">
        <v>2015</v>
      </c>
      <c r="B607" s="29" t="s">
        <v>20</v>
      </c>
      <c r="C607" s="29">
        <v>27</v>
      </c>
      <c r="D607" s="30">
        <v>2.4</v>
      </c>
      <c r="E607" s="29" t="s">
        <v>17</v>
      </c>
      <c r="F607" s="30">
        <f>SUM(D602:D607)</f>
        <v>15.8</v>
      </c>
    </row>
    <row r="608" spans="1:6" x14ac:dyDescent="0.25">
      <c r="A608" s="29">
        <v>2015</v>
      </c>
      <c r="B608" s="29" t="s">
        <v>22</v>
      </c>
      <c r="C608" s="29">
        <v>1</v>
      </c>
      <c r="D608" s="30">
        <v>4.5</v>
      </c>
      <c r="E608" s="29" t="s">
        <v>17</v>
      </c>
    </row>
    <row r="609" spans="1:6" x14ac:dyDescent="0.25">
      <c r="A609" s="29">
        <v>2015</v>
      </c>
      <c r="B609" s="29" t="s">
        <v>22</v>
      </c>
      <c r="C609" s="29">
        <v>2</v>
      </c>
      <c r="D609" s="30">
        <v>2.8</v>
      </c>
      <c r="E609" s="29" t="s">
        <v>17</v>
      </c>
    </row>
    <row r="610" spans="1:6" x14ac:dyDescent="0.25">
      <c r="A610" s="29">
        <v>2015</v>
      </c>
      <c r="B610" s="29" t="s">
        <v>22</v>
      </c>
      <c r="C610" s="29">
        <v>3</v>
      </c>
      <c r="D610" s="30">
        <v>3.8</v>
      </c>
      <c r="E610" s="29" t="s">
        <v>17</v>
      </c>
    </row>
    <row r="611" spans="1:6" x14ac:dyDescent="0.25">
      <c r="A611" s="29">
        <v>2015</v>
      </c>
      <c r="B611" s="29" t="s">
        <v>22</v>
      </c>
      <c r="C611" s="29">
        <v>4</v>
      </c>
      <c r="D611" s="30">
        <v>1.3</v>
      </c>
      <c r="E611" s="29" t="s">
        <v>17</v>
      </c>
    </row>
    <row r="612" spans="1:6" x14ac:dyDescent="0.25">
      <c r="A612" s="29">
        <v>2015</v>
      </c>
      <c r="B612" s="29" t="s">
        <v>22</v>
      </c>
      <c r="C612" s="29">
        <v>10</v>
      </c>
      <c r="D612" s="30">
        <v>0.7</v>
      </c>
      <c r="E612" s="29" t="s">
        <v>17</v>
      </c>
    </row>
    <row r="613" spans="1:6" x14ac:dyDescent="0.25">
      <c r="A613" s="29">
        <v>2015</v>
      </c>
      <c r="B613" s="29" t="s">
        <v>22</v>
      </c>
      <c r="C613" s="29">
        <v>14</v>
      </c>
      <c r="D613" s="30">
        <v>1.2</v>
      </c>
      <c r="E613" s="29" t="s">
        <v>17</v>
      </c>
    </row>
    <row r="614" spans="1:6" x14ac:dyDescent="0.25">
      <c r="A614" s="29">
        <v>2015</v>
      </c>
      <c r="B614" s="29" t="s">
        <v>22</v>
      </c>
      <c r="C614" s="29">
        <v>15</v>
      </c>
      <c r="D614" s="30">
        <v>0.2</v>
      </c>
      <c r="E614" s="29" t="s">
        <v>17</v>
      </c>
    </row>
    <row r="615" spans="1:6" x14ac:dyDescent="0.25">
      <c r="A615" s="29">
        <v>2015</v>
      </c>
      <c r="B615" s="29" t="s">
        <v>22</v>
      </c>
      <c r="C615" s="29">
        <v>21</v>
      </c>
      <c r="D615" s="30">
        <v>7.4</v>
      </c>
      <c r="E615" s="29" t="s">
        <v>17</v>
      </c>
    </row>
    <row r="616" spans="1:6" x14ac:dyDescent="0.25">
      <c r="A616" s="29">
        <v>2015</v>
      </c>
      <c r="B616" s="29" t="s">
        <v>22</v>
      </c>
      <c r="C616" s="29">
        <v>27</v>
      </c>
      <c r="D616" s="30">
        <v>0.5</v>
      </c>
      <c r="E616" s="29" t="s">
        <v>17</v>
      </c>
    </row>
    <row r="617" spans="1:6" x14ac:dyDescent="0.25">
      <c r="A617" s="29">
        <v>2015</v>
      </c>
      <c r="B617" s="29" t="s">
        <v>22</v>
      </c>
      <c r="C617" s="29">
        <v>28</v>
      </c>
      <c r="D617" s="30">
        <v>0.7</v>
      </c>
      <c r="E617" s="29" t="s">
        <v>17</v>
      </c>
    </row>
    <row r="618" spans="1:6" x14ac:dyDescent="0.25">
      <c r="A618" s="29">
        <v>2015</v>
      </c>
      <c r="B618" s="29" t="s">
        <v>22</v>
      </c>
      <c r="C618" s="29">
        <v>29</v>
      </c>
      <c r="D618" s="30">
        <v>5.6</v>
      </c>
      <c r="E618" s="29" t="s">
        <v>17</v>
      </c>
    </row>
    <row r="619" spans="1:6" x14ac:dyDescent="0.25">
      <c r="A619" s="29">
        <v>2015</v>
      </c>
      <c r="B619" s="29" t="s">
        <v>22</v>
      </c>
      <c r="C619" s="29">
        <v>30</v>
      </c>
      <c r="D619" s="30">
        <v>11</v>
      </c>
      <c r="E619" s="29" t="s">
        <v>17</v>
      </c>
    </row>
    <row r="620" spans="1:6" x14ac:dyDescent="0.25">
      <c r="A620" s="29">
        <v>2015</v>
      </c>
      <c r="B620" s="29" t="s">
        <v>22</v>
      </c>
      <c r="C620" s="29">
        <v>31</v>
      </c>
      <c r="D620" s="30">
        <v>5.5</v>
      </c>
      <c r="E620" s="29" t="s">
        <v>17</v>
      </c>
      <c r="F620" s="30">
        <f>SUM(D608:D620)</f>
        <v>45.199999999999996</v>
      </c>
    </row>
    <row r="621" spans="1:6" x14ac:dyDescent="0.25">
      <c r="A621" s="29">
        <v>2015</v>
      </c>
      <c r="B621" s="29" t="s">
        <v>23</v>
      </c>
      <c r="C621" s="29">
        <v>1</v>
      </c>
      <c r="D621" s="30">
        <v>8</v>
      </c>
      <c r="E621" s="29" t="s">
        <v>17</v>
      </c>
    </row>
    <row r="622" spans="1:6" x14ac:dyDescent="0.25">
      <c r="A622" s="29">
        <v>2015</v>
      </c>
      <c r="B622" s="29" t="s">
        <v>23</v>
      </c>
      <c r="C622" s="29">
        <v>2</v>
      </c>
      <c r="D622" s="30">
        <v>1</v>
      </c>
      <c r="E622" s="29" t="s">
        <v>17</v>
      </c>
    </row>
    <row r="623" spans="1:6" x14ac:dyDescent="0.25">
      <c r="A623" s="29">
        <v>2015</v>
      </c>
      <c r="B623" s="29" t="s">
        <v>23</v>
      </c>
      <c r="C623" s="29">
        <v>4</v>
      </c>
      <c r="D623" s="30">
        <v>0.5</v>
      </c>
      <c r="E623" s="29" t="s">
        <v>17</v>
      </c>
    </row>
    <row r="624" spans="1:6" x14ac:dyDescent="0.25">
      <c r="A624" s="29">
        <v>2015</v>
      </c>
      <c r="B624" s="29" t="s">
        <v>23</v>
      </c>
      <c r="C624" s="29">
        <v>11</v>
      </c>
      <c r="D624" s="30">
        <v>1</v>
      </c>
      <c r="E624" s="29" t="s">
        <v>17</v>
      </c>
    </row>
    <row r="625" spans="1:6" x14ac:dyDescent="0.25">
      <c r="A625" s="29">
        <v>2015</v>
      </c>
      <c r="B625" s="29" t="s">
        <v>23</v>
      </c>
      <c r="C625" s="29">
        <v>22</v>
      </c>
      <c r="D625" s="30">
        <v>1.6</v>
      </c>
      <c r="E625" s="29" t="s">
        <v>17</v>
      </c>
    </row>
    <row r="626" spans="1:6" x14ac:dyDescent="0.25">
      <c r="A626" s="29">
        <v>2015</v>
      </c>
      <c r="B626" s="29" t="s">
        <v>23</v>
      </c>
      <c r="C626" s="29">
        <v>25</v>
      </c>
      <c r="D626" s="30">
        <v>1.3</v>
      </c>
      <c r="E626" s="29" t="s">
        <v>17</v>
      </c>
    </row>
    <row r="627" spans="1:6" x14ac:dyDescent="0.25">
      <c r="A627" s="29">
        <v>2015</v>
      </c>
      <c r="B627" s="29" t="s">
        <v>23</v>
      </c>
      <c r="C627" s="29">
        <v>27</v>
      </c>
      <c r="D627" s="30">
        <v>12</v>
      </c>
      <c r="E627" s="29" t="s">
        <v>17</v>
      </c>
    </row>
    <row r="628" spans="1:6" x14ac:dyDescent="0.25">
      <c r="A628" s="29">
        <v>2015</v>
      </c>
      <c r="B628" s="29" t="s">
        <v>23</v>
      </c>
      <c r="C628" s="29">
        <v>28</v>
      </c>
      <c r="D628" s="30">
        <v>2.7</v>
      </c>
      <c r="E628" s="29" t="s">
        <v>17</v>
      </c>
      <c r="F628" s="30">
        <f>SUM(D621:D628)</f>
        <v>28.099999999999998</v>
      </c>
    </row>
    <row r="629" spans="1:6" x14ac:dyDescent="0.25">
      <c r="A629" s="29">
        <v>2015</v>
      </c>
      <c r="B629" s="29" t="s">
        <v>24</v>
      </c>
      <c r="C629" s="29">
        <v>3</v>
      </c>
      <c r="D629" s="30">
        <v>5</v>
      </c>
      <c r="E629" s="29" t="s">
        <v>17</v>
      </c>
    </row>
    <row r="630" spans="1:6" x14ac:dyDescent="0.25">
      <c r="A630" s="29">
        <v>2015</v>
      </c>
      <c r="B630" s="29" t="s">
        <v>24</v>
      </c>
      <c r="C630" s="29">
        <v>5</v>
      </c>
      <c r="D630" s="30">
        <v>3.1</v>
      </c>
      <c r="E630" s="29" t="s">
        <v>17</v>
      </c>
    </row>
    <row r="631" spans="1:6" x14ac:dyDescent="0.25">
      <c r="A631" s="29">
        <v>2015</v>
      </c>
      <c r="B631" s="29" t="s">
        <v>24</v>
      </c>
      <c r="C631" s="29">
        <v>7</v>
      </c>
      <c r="D631" s="30">
        <v>1.2</v>
      </c>
      <c r="E631" s="29" t="s">
        <v>17</v>
      </c>
    </row>
    <row r="632" spans="1:6" x14ac:dyDescent="0.25">
      <c r="A632" s="29">
        <v>2015</v>
      </c>
      <c r="B632" s="29" t="s">
        <v>24</v>
      </c>
      <c r="C632" s="29">
        <v>9</v>
      </c>
      <c r="D632" s="30">
        <v>0.6</v>
      </c>
      <c r="E632" s="29" t="s">
        <v>17</v>
      </c>
    </row>
    <row r="633" spans="1:6" x14ac:dyDescent="0.25">
      <c r="A633" s="29">
        <v>2015</v>
      </c>
      <c r="B633" s="29" t="s">
        <v>24</v>
      </c>
      <c r="C633" s="29">
        <v>20</v>
      </c>
      <c r="D633" s="30">
        <v>0.3</v>
      </c>
      <c r="E633" s="29" t="s">
        <v>17</v>
      </c>
    </row>
    <row r="634" spans="1:6" x14ac:dyDescent="0.25">
      <c r="A634" s="29">
        <v>2015</v>
      </c>
      <c r="B634" s="29" t="s">
        <v>24</v>
      </c>
      <c r="C634" s="29">
        <v>28</v>
      </c>
      <c r="D634" s="30">
        <v>2.2999999999999998</v>
      </c>
      <c r="E634" s="29" t="s">
        <v>17</v>
      </c>
    </row>
    <row r="635" spans="1:6" x14ac:dyDescent="0.25">
      <c r="A635" s="29">
        <v>2015</v>
      </c>
      <c r="B635" s="29" t="s">
        <v>24</v>
      </c>
      <c r="C635" s="29">
        <v>30</v>
      </c>
      <c r="D635" s="30">
        <v>5.3</v>
      </c>
      <c r="E635" s="29" t="s">
        <v>17</v>
      </c>
      <c r="F635" s="30">
        <f>SUM(D629:D635)</f>
        <v>17.8</v>
      </c>
    </row>
    <row r="636" spans="1:6" x14ac:dyDescent="0.25">
      <c r="A636" s="29">
        <v>2015</v>
      </c>
      <c r="B636" s="29" t="s">
        <v>25</v>
      </c>
      <c r="C636" s="29">
        <v>1</v>
      </c>
      <c r="D636" s="30">
        <v>1</v>
      </c>
      <c r="E636" s="29" t="s">
        <v>17</v>
      </c>
    </row>
    <row r="637" spans="1:6" x14ac:dyDescent="0.25">
      <c r="A637" s="29">
        <v>2015</v>
      </c>
      <c r="B637" s="29" t="s">
        <v>25</v>
      </c>
      <c r="C637" s="29">
        <v>13</v>
      </c>
      <c r="D637" s="30">
        <v>2.1</v>
      </c>
      <c r="E637" s="29" t="s">
        <v>17</v>
      </c>
    </row>
    <row r="638" spans="1:6" x14ac:dyDescent="0.25">
      <c r="A638" s="29">
        <v>2015</v>
      </c>
      <c r="B638" s="29" t="s">
        <v>25</v>
      </c>
      <c r="C638" s="29">
        <v>17</v>
      </c>
      <c r="D638" s="30">
        <v>2.1</v>
      </c>
      <c r="E638" s="29" t="s">
        <v>17</v>
      </c>
    </row>
    <row r="639" spans="1:6" x14ac:dyDescent="0.25">
      <c r="A639" s="29">
        <v>2015</v>
      </c>
      <c r="B639" s="29" t="s">
        <v>25</v>
      </c>
      <c r="C639" s="29">
        <v>20</v>
      </c>
      <c r="D639" s="30">
        <v>0.4</v>
      </c>
      <c r="E639" s="29" t="s">
        <v>17</v>
      </c>
    </row>
    <row r="640" spans="1:6" x14ac:dyDescent="0.25">
      <c r="A640" s="29">
        <v>2015</v>
      </c>
      <c r="B640" s="29" t="s">
        <v>25</v>
      </c>
      <c r="C640" s="29">
        <v>21</v>
      </c>
      <c r="D640" s="30">
        <v>0.9</v>
      </c>
      <c r="E640" s="29" t="s">
        <v>17</v>
      </c>
    </row>
    <row r="641" spans="1:6" x14ac:dyDescent="0.25">
      <c r="A641" s="29">
        <v>2015</v>
      </c>
      <c r="B641" s="29" t="s">
        <v>25</v>
      </c>
      <c r="C641" s="29">
        <v>23</v>
      </c>
      <c r="D641" s="30">
        <v>12.3</v>
      </c>
      <c r="E641" s="29" t="s">
        <v>17</v>
      </c>
    </row>
    <row r="642" spans="1:6" x14ac:dyDescent="0.25">
      <c r="A642" s="29">
        <v>2015</v>
      </c>
      <c r="B642" s="29" t="s">
        <v>25</v>
      </c>
      <c r="C642" s="29">
        <v>27</v>
      </c>
      <c r="D642" s="30">
        <v>2</v>
      </c>
      <c r="E642" s="29" t="s">
        <v>17</v>
      </c>
    </row>
    <row r="643" spans="1:6" x14ac:dyDescent="0.25">
      <c r="A643" s="29">
        <v>2015</v>
      </c>
      <c r="B643" s="29" t="s">
        <v>25</v>
      </c>
      <c r="C643" s="29">
        <v>28</v>
      </c>
      <c r="D643" s="30">
        <v>0.8</v>
      </c>
      <c r="E643" s="29" t="s">
        <v>17</v>
      </c>
      <c r="F643" s="30">
        <f>SUM(D636:D643)</f>
        <v>21.6</v>
      </c>
    </row>
    <row r="644" spans="1:6" x14ac:dyDescent="0.25">
      <c r="A644" s="29">
        <v>2015</v>
      </c>
      <c r="B644" s="29" t="s">
        <v>2</v>
      </c>
      <c r="C644" s="29">
        <v>5</v>
      </c>
      <c r="D644" s="30">
        <v>11.6</v>
      </c>
      <c r="E644" s="29" t="s">
        <v>10</v>
      </c>
    </row>
    <row r="645" spans="1:6" x14ac:dyDescent="0.25">
      <c r="A645" s="29">
        <v>2015</v>
      </c>
      <c r="B645" s="29" t="s">
        <v>2</v>
      </c>
      <c r="C645" s="29">
        <v>7</v>
      </c>
      <c r="D645" s="30">
        <v>7.7</v>
      </c>
      <c r="E645" s="29" t="s">
        <v>17</v>
      </c>
    </row>
    <row r="646" spans="1:6" x14ac:dyDescent="0.25">
      <c r="A646" s="29">
        <v>2015</v>
      </c>
      <c r="B646" s="29" t="s">
        <v>2</v>
      </c>
      <c r="C646" s="29">
        <v>9</v>
      </c>
      <c r="D646" s="30">
        <v>5.2</v>
      </c>
      <c r="E646" s="29" t="s">
        <v>17</v>
      </c>
    </row>
    <row r="647" spans="1:6" x14ac:dyDescent="0.25">
      <c r="A647" s="29">
        <v>2015</v>
      </c>
      <c r="B647" s="29" t="s">
        <v>2</v>
      </c>
      <c r="C647" s="29">
        <v>12</v>
      </c>
      <c r="D647" s="30">
        <v>5.2</v>
      </c>
      <c r="E647" s="29" t="s">
        <v>17</v>
      </c>
    </row>
    <row r="648" spans="1:6" x14ac:dyDescent="0.25">
      <c r="A648" s="29">
        <v>2015</v>
      </c>
      <c r="B648" s="29" t="s">
        <v>2</v>
      </c>
      <c r="C648" s="29">
        <v>13</v>
      </c>
      <c r="D648" s="30">
        <v>0.4</v>
      </c>
      <c r="E648" s="29" t="s">
        <v>17</v>
      </c>
    </row>
    <row r="649" spans="1:6" x14ac:dyDescent="0.25">
      <c r="A649" s="29">
        <v>2015</v>
      </c>
      <c r="B649" s="29" t="s">
        <v>2</v>
      </c>
      <c r="C649" s="29">
        <v>14</v>
      </c>
      <c r="D649" s="30">
        <v>6.5</v>
      </c>
      <c r="E649" s="29" t="s">
        <v>17</v>
      </c>
    </row>
    <row r="650" spans="1:6" x14ac:dyDescent="0.25">
      <c r="A650" s="29">
        <v>2015</v>
      </c>
      <c r="B650" s="29" t="s">
        <v>2</v>
      </c>
      <c r="C650" s="29">
        <v>16</v>
      </c>
      <c r="D650" s="30">
        <v>0.6</v>
      </c>
      <c r="E650" s="29" t="s">
        <v>17</v>
      </c>
    </row>
    <row r="651" spans="1:6" x14ac:dyDescent="0.25">
      <c r="A651" s="29">
        <v>2015</v>
      </c>
      <c r="B651" s="29" t="s">
        <v>2</v>
      </c>
      <c r="C651" s="29">
        <v>19</v>
      </c>
      <c r="D651" s="30">
        <v>21</v>
      </c>
      <c r="E651" s="29" t="s">
        <v>17</v>
      </c>
    </row>
    <row r="652" spans="1:6" x14ac:dyDescent="0.25">
      <c r="A652" s="29">
        <v>2015</v>
      </c>
      <c r="B652" s="29" t="s">
        <v>2</v>
      </c>
      <c r="C652" s="29">
        <v>21</v>
      </c>
      <c r="D652" s="30">
        <v>5</v>
      </c>
      <c r="E652" s="29" t="s">
        <v>17</v>
      </c>
    </row>
    <row r="653" spans="1:6" x14ac:dyDescent="0.25">
      <c r="A653" s="29">
        <v>2015</v>
      </c>
      <c r="B653" s="29" t="s">
        <v>2</v>
      </c>
      <c r="C653" s="29">
        <v>25</v>
      </c>
      <c r="D653" s="30">
        <v>5.9</v>
      </c>
      <c r="E653" s="29" t="s">
        <v>17</v>
      </c>
    </row>
    <row r="654" spans="1:6" x14ac:dyDescent="0.25">
      <c r="A654" s="29">
        <v>2015</v>
      </c>
      <c r="B654" s="29" t="s">
        <v>2</v>
      </c>
      <c r="C654" s="29">
        <v>27</v>
      </c>
      <c r="D654" s="30">
        <v>7.9</v>
      </c>
      <c r="E654" s="29" t="s">
        <v>17</v>
      </c>
    </row>
    <row r="655" spans="1:6" x14ac:dyDescent="0.25">
      <c r="A655" s="29">
        <v>2015</v>
      </c>
      <c r="B655" s="29" t="s">
        <v>2</v>
      </c>
      <c r="C655" s="29">
        <v>29</v>
      </c>
      <c r="D655" s="30">
        <v>2.7</v>
      </c>
      <c r="E655" s="29" t="s">
        <v>17</v>
      </c>
      <c r="F655" s="30">
        <f>SUM(D644:D655)</f>
        <v>79.7</v>
      </c>
    </row>
    <row r="656" spans="1:6" x14ac:dyDescent="0.25">
      <c r="A656" s="29">
        <v>2015</v>
      </c>
      <c r="B656" s="29" t="s">
        <v>3</v>
      </c>
      <c r="C656" s="29">
        <v>4</v>
      </c>
      <c r="D656" s="30">
        <v>3.9</v>
      </c>
      <c r="E656" s="29" t="s">
        <v>17</v>
      </c>
    </row>
    <row r="657" spans="1:6" x14ac:dyDescent="0.25">
      <c r="A657" s="29">
        <v>2015</v>
      </c>
      <c r="B657" s="29" t="s">
        <v>3</v>
      </c>
      <c r="C657" s="29">
        <v>14</v>
      </c>
      <c r="D657" s="30">
        <v>9.3000000000000007</v>
      </c>
      <c r="E657" s="29" t="s">
        <v>40</v>
      </c>
    </row>
    <row r="658" spans="1:6" x14ac:dyDescent="0.25">
      <c r="A658" s="29">
        <v>2015</v>
      </c>
      <c r="B658" s="29" t="s">
        <v>3</v>
      </c>
      <c r="C658" s="29">
        <v>15</v>
      </c>
      <c r="D658" s="30">
        <v>1.4</v>
      </c>
      <c r="E658" s="29" t="s">
        <v>17</v>
      </c>
    </row>
    <row r="659" spans="1:6" x14ac:dyDescent="0.25">
      <c r="A659" s="29">
        <v>2015</v>
      </c>
      <c r="B659" s="29" t="s">
        <v>3</v>
      </c>
      <c r="C659" s="29">
        <v>16</v>
      </c>
      <c r="D659" s="30">
        <v>8.6</v>
      </c>
      <c r="E659" s="29" t="s">
        <v>17</v>
      </c>
    </row>
    <row r="660" spans="1:6" x14ac:dyDescent="0.25">
      <c r="A660" s="29">
        <v>2015</v>
      </c>
      <c r="B660" s="29" t="s">
        <v>3</v>
      </c>
      <c r="C660" s="29">
        <v>17</v>
      </c>
      <c r="D660" s="30">
        <v>34.700000000000003</v>
      </c>
      <c r="E660" s="29" t="s">
        <v>17</v>
      </c>
    </row>
    <row r="661" spans="1:6" x14ac:dyDescent="0.25">
      <c r="A661" s="29">
        <v>2015</v>
      </c>
      <c r="B661" s="29" t="s">
        <v>3</v>
      </c>
      <c r="C661" s="29">
        <v>18</v>
      </c>
      <c r="D661" s="30">
        <v>23.2</v>
      </c>
      <c r="E661" s="29" t="s">
        <v>17</v>
      </c>
    </row>
    <row r="662" spans="1:6" x14ac:dyDescent="0.25">
      <c r="A662" s="29">
        <v>2015</v>
      </c>
      <c r="B662" s="29" t="s">
        <v>3</v>
      </c>
      <c r="C662" s="29">
        <v>19</v>
      </c>
      <c r="D662" s="30">
        <v>0.4</v>
      </c>
      <c r="E662" s="29" t="s">
        <v>17</v>
      </c>
    </row>
    <row r="663" spans="1:6" x14ac:dyDescent="0.25">
      <c r="A663" s="29">
        <v>2015</v>
      </c>
      <c r="B663" s="29" t="s">
        <v>3</v>
      </c>
      <c r="C663" s="29">
        <v>24</v>
      </c>
      <c r="D663" s="30">
        <v>3.3</v>
      </c>
      <c r="E663" s="29" t="s">
        <v>40</v>
      </c>
    </row>
    <row r="664" spans="1:6" x14ac:dyDescent="0.25">
      <c r="A664" s="29">
        <v>2015</v>
      </c>
      <c r="B664" s="29" t="s">
        <v>3</v>
      </c>
      <c r="C664" s="29">
        <v>27</v>
      </c>
      <c r="D664" s="30">
        <v>11</v>
      </c>
      <c r="E664" s="29" t="s">
        <v>17</v>
      </c>
      <c r="F664" s="30">
        <f>SUM(D656:D664)</f>
        <v>95.800000000000011</v>
      </c>
    </row>
    <row r="665" spans="1:6" x14ac:dyDescent="0.25">
      <c r="A665" s="29">
        <v>2015</v>
      </c>
      <c r="B665" s="29" t="s">
        <v>4</v>
      </c>
      <c r="C665" s="29">
        <v>1</v>
      </c>
      <c r="D665" s="30">
        <v>5.6</v>
      </c>
      <c r="E665" s="29" t="s">
        <v>17</v>
      </c>
    </row>
    <row r="666" spans="1:6" x14ac:dyDescent="0.25">
      <c r="A666" s="29">
        <v>2015</v>
      </c>
      <c r="B666" s="29" t="s">
        <v>4</v>
      </c>
      <c r="C666" s="29">
        <v>3</v>
      </c>
      <c r="D666" s="30">
        <v>7.1</v>
      </c>
      <c r="E666" s="29" t="s">
        <v>17</v>
      </c>
    </row>
    <row r="667" spans="1:6" x14ac:dyDescent="0.25">
      <c r="A667" s="29">
        <v>2015</v>
      </c>
      <c r="B667" s="29" t="s">
        <v>4</v>
      </c>
      <c r="C667" s="29">
        <v>5</v>
      </c>
      <c r="D667" s="30">
        <v>0.9</v>
      </c>
      <c r="E667" s="29" t="s">
        <v>17</v>
      </c>
    </row>
    <row r="668" spans="1:6" x14ac:dyDescent="0.25">
      <c r="A668" s="29">
        <v>2015</v>
      </c>
      <c r="B668" s="29" t="s">
        <v>4</v>
      </c>
      <c r="C668" s="29">
        <v>13</v>
      </c>
      <c r="D668" s="30">
        <v>11.4</v>
      </c>
      <c r="E668" s="29" t="s">
        <v>17</v>
      </c>
    </row>
    <row r="669" spans="1:6" x14ac:dyDescent="0.25">
      <c r="A669" s="29">
        <v>2015</v>
      </c>
      <c r="B669" s="29" t="s">
        <v>4</v>
      </c>
      <c r="C669" s="29">
        <v>14</v>
      </c>
      <c r="D669" s="30">
        <v>8.6999999999999993</v>
      </c>
      <c r="E669" s="29" t="s">
        <v>17</v>
      </c>
    </row>
    <row r="670" spans="1:6" x14ac:dyDescent="0.25">
      <c r="A670" s="29">
        <v>2015</v>
      </c>
      <c r="B670" s="29" t="s">
        <v>4</v>
      </c>
      <c r="C670" s="29">
        <v>16</v>
      </c>
      <c r="D670" s="30">
        <v>4.9000000000000004</v>
      </c>
      <c r="E670" s="29" t="s">
        <v>17</v>
      </c>
    </row>
    <row r="671" spans="1:6" x14ac:dyDescent="0.25">
      <c r="A671" s="29">
        <v>2015</v>
      </c>
      <c r="B671" s="29" t="s">
        <v>4</v>
      </c>
      <c r="C671" s="29">
        <v>17</v>
      </c>
      <c r="D671" s="30">
        <v>1.9</v>
      </c>
      <c r="E671" s="29" t="s">
        <v>17</v>
      </c>
    </row>
    <row r="672" spans="1:6" x14ac:dyDescent="0.25">
      <c r="A672" s="29">
        <v>2015</v>
      </c>
      <c r="B672" s="29" t="s">
        <v>4</v>
      </c>
      <c r="C672" s="29">
        <v>19</v>
      </c>
      <c r="D672" s="30">
        <v>0.6</v>
      </c>
      <c r="E672" s="29" t="s">
        <v>17</v>
      </c>
    </row>
    <row r="673" spans="1:6" x14ac:dyDescent="0.25">
      <c r="A673" s="29">
        <v>2015</v>
      </c>
      <c r="B673" s="29" t="s">
        <v>4</v>
      </c>
      <c r="C673" s="29">
        <v>20</v>
      </c>
      <c r="D673" s="30">
        <v>2.2000000000000002</v>
      </c>
      <c r="E673" s="29" t="s">
        <v>17</v>
      </c>
    </row>
    <row r="674" spans="1:6" x14ac:dyDescent="0.25">
      <c r="A674" s="29">
        <v>2015</v>
      </c>
      <c r="B674" s="29" t="s">
        <v>4</v>
      </c>
      <c r="C674" s="29">
        <v>22</v>
      </c>
      <c r="D674" s="30">
        <v>1</v>
      </c>
      <c r="E674" s="29" t="s">
        <v>17</v>
      </c>
      <c r="F674" s="30">
        <f>SUM(D665:D674)</f>
        <v>44.300000000000004</v>
      </c>
    </row>
    <row r="675" spans="1:6" x14ac:dyDescent="0.25">
      <c r="A675" s="29">
        <v>2015</v>
      </c>
      <c r="B675" s="29" t="s">
        <v>5</v>
      </c>
      <c r="C675" s="29">
        <v>7</v>
      </c>
      <c r="D675" s="30">
        <v>4.5</v>
      </c>
      <c r="E675" s="29" t="s">
        <v>17</v>
      </c>
    </row>
    <row r="676" spans="1:6" x14ac:dyDescent="0.25">
      <c r="A676" s="29">
        <v>2015</v>
      </c>
      <c r="B676" s="29" t="s">
        <v>5</v>
      </c>
      <c r="C676" s="29">
        <v>8</v>
      </c>
      <c r="D676" s="30">
        <v>3.1</v>
      </c>
      <c r="E676" s="29" t="s">
        <v>17</v>
      </c>
    </row>
    <row r="677" spans="1:6" x14ac:dyDescent="0.25">
      <c r="A677" s="29">
        <v>2015</v>
      </c>
      <c r="B677" s="29" t="s">
        <v>5</v>
      </c>
      <c r="C677" s="29">
        <v>9</v>
      </c>
      <c r="D677" s="30">
        <v>2.1</v>
      </c>
      <c r="E677" s="29" t="s">
        <v>17</v>
      </c>
    </row>
    <row r="678" spans="1:6" x14ac:dyDescent="0.25">
      <c r="A678" s="29">
        <v>2015</v>
      </c>
      <c r="B678" s="29" t="s">
        <v>5</v>
      </c>
      <c r="C678" s="29">
        <v>14</v>
      </c>
      <c r="D678" s="30">
        <v>7.5</v>
      </c>
      <c r="E678" s="29" t="s">
        <v>17</v>
      </c>
    </row>
    <row r="679" spans="1:6" x14ac:dyDescent="0.25">
      <c r="A679" s="29">
        <v>2015</v>
      </c>
      <c r="B679" s="29" t="s">
        <v>5</v>
      </c>
      <c r="C679" s="29">
        <v>15</v>
      </c>
      <c r="D679" s="30">
        <v>10.199999999999999</v>
      </c>
      <c r="E679" s="29" t="s">
        <v>17</v>
      </c>
    </row>
    <row r="680" spans="1:6" x14ac:dyDescent="0.25">
      <c r="A680" s="29">
        <v>2015</v>
      </c>
      <c r="B680" s="29" t="s">
        <v>5</v>
      </c>
      <c r="C680" s="29">
        <v>16</v>
      </c>
      <c r="D680" s="30">
        <v>6.6</v>
      </c>
      <c r="E680" s="29" t="s">
        <v>17</v>
      </c>
    </row>
    <row r="681" spans="1:6" x14ac:dyDescent="0.25">
      <c r="A681" s="29">
        <v>2015</v>
      </c>
      <c r="B681" s="29" t="s">
        <v>5</v>
      </c>
      <c r="C681" s="29">
        <v>17</v>
      </c>
      <c r="D681" s="30">
        <v>0.7</v>
      </c>
      <c r="E681" s="29" t="s">
        <v>17</v>
      </c>
    </row>
    <row r="682" spans="1:6" x14ac:dyDescent="0.25">
      <c r="A682" s="29">
        <v>2015</v>
      </c>
      <c r="B682" s="29" t="s">
        <v>5</v>
      </c>
      <c r="C682" s="29">
        <v>19</v>
      </c>
      <c r="D682" s="30">
        <v>2.5</v>
      </c>
      <c r="E682" s="29" t="s">
        <v>17</v>
      </c>
    </row>
    <row r="683" spans="1:6" x14ac:dyDescent="0.25">
      <c r="A683" s="29">
        <v>2015</v>
      </c>
      <c r="B683" s="29" t="s">
        <v>5</v>
      </c>
      <c r="C683" s="29">
        <v>20</v>
      </c>
      <c r="D683" s="30">
        <v>1</v>
      </c>
      <c r="E683" s="29" t="s">
        <v>17</v>
      </c>
    </row>
    <row r="684" spans="1:6" x14ac:dyDescent="0.25">
      <c r="A684" s="29">
        <v>2015</v>
      </c>
      <c r="B684" s="29" t="s">
        <v>5</v>
      </c>
      <c r="C684" s="29">
        <v>25</v>
      </c>
      <c r="D684" s="30">
        <v>0.4</v>
      </c>
      <c r="E684" s="29" t="s">
        <v>17</v>
      </c>
      <c r="F684" s="30">
        <f>SUM(D675:D684)</f>
        <v>38.6</v>
      </c>
    </row>
    <row r="685" spans="1:6" x14ac:dyDescent="0.25">
      <c r="A685" s="29">
        <v>2015</v>
      </c>
      <c r="B685" s="29" t="s">
        <v>6</v>
      </c>
      <c r="C685" s="29">
        <v>6</v>
      </c>
      <c r="D685" s="30">
        <v>0.5</v>
      </c>
      <c r="E685" s="29" t="s">
        <v>17</v>
      </c>
    </row>
    <row r="686" spans="1:6" x14ac:dyDescent="0.25">
      <c r="A686" s="29">
        <v>2015</v>
      </c>
      <c r="B686" s="29" t="s">
        <v>6</v>
      </c>
      <c r="C686" s="29">
        <v>7</v>
      </c>
      <c r="D686" s="30">
        <v>3.7</v>
      </c>
      <c r="E686" s="29" t="s">
        <v>17</v>
      </c>
    </row>
    <row r="687" spans="1:6" x14ac:dyDescent="0.25">
      <c r="A687" s="29">
        <v>2015</v>
      </c>
      <c r="B687" s="29" t="s">
        <v>6</v>
      </c>
      <c r="C687" s="29">
        <v>8</v>
      </c>
      <c r="D687" s="30">
        <v>1.6</v>
      </c>
      <c r="E687" s="29" t="s">
        <v>17</v>
      </c>
    </row>
    <row r="688" spans="1:6" x14ac:dyDescent="0.25">
      <c r="A688" s="29">
        <v>2015</v>
      </c>
      <c r="B688" s="29" t="s">
        <v>6</v>
      </c>
      <c r="C688" s="29">
        <v>9</v>
      </c>
      <c r="D688" s="30">
        <v>1.5</v>
      </c>
      <c r="E688" s="29" t="s">
        <v>17</v>
      </c>
    </row>
    <row r="689" spans="1:6" x14ac:dyDescent="0.25">
      <c r="A689" s="29">
        <v>2015</v>
      </c>
      <c r="B689" s="29" t="s">
        <v>6</v>
      </c>
      <c r="C689" s="29">
        <v>11</v>
      </c>
      <c r="D689" s="30">
        <v>1</v>
      </c>
      <c r="E689" s="29" t="s">
        <v>17</v>
      </c>
    </row>
    <row r="690" spans="1:6" x14ac:dyDescent="0.25">
      <c r="A690" s="29">
        <v>2015</v>
      </c>
      <c r="B690" s="29" t="s">
        <v>6</v>
      </c>
      <c r="C690" s="29">
        <v>13</v>
      </c>
      <c r="D690" s="30">
        <v>3.1</v>
      </c>
      <c r="E690" s="29" t="s">
        <v>17</v>
      </c>
    </row>
    <row r="691" spans="1:6" x14ac:dyDescent="0.25">
      <c r="A691" s="29">
        <v>2015</v>
      </c>
      <c r="B691" s="29" t="s">
        <v>6</v>
      </c>
      <c r="C691" s="29">
        <v>15</v>
      </c>
      <c r="D691" s="30">
        <v>25.7</v>
      </c>
      <c r="E691" s="29" t="s">
        <v>17</v>
      </c>
    </row>
    <row r="692" spans="1:6" x14ac:dyDescent="0.25">
      <c r="A692" s="29">
        <v>2015</v>
      </c>
      <c r="B692" s="29" t="s">
        <v>6</v>
      </c>
      <c r="C692" s="29">
        <v>16</v>
      </c>
      <c r="D692" s="30">
        <v>1.3</v>
      </c>
      <c r="E692" s="29" t="s">
        <v>17</v>
      </c>
    </row>
    <row r="693" spans="1:6" x14ac:dyDescent="0.25">
      <c r="A693" s="29">
        <v>2015</v>
      </c>
      <c r="B693" s="29" t="s">
        <v>6</v>
      </c>
      <c r="C693" s="29">
        <v>17</v>
      </c>
      <c r="D693" s="30">
        <v>3.5</v>
      </c>
      <c r="E693" s="29" t="s">
        <v>17</v>
      </c>
    </row>
    <row r="694" spans="1:6" x14ac:dyDescent="0.25">
      <c r="A694" s="29">
        <v>2015</v>
      </c>
      <c r="B694" s="29" t="s">
        <v>6</v>
      </c>
      <c r="C694" s="29">
        <v>19</v>
      </c>
      <c r="D694" s="30">
        <v>1.5</v>
      </c>
      <c r="E694" s="29" t="s">
        <v>17</v>
      </c>
    </row>
    <row r="695" spans="1:6" x14ac:dyDescent="0.25">
      <c r="A695" s="29">
        <v>2015</v>
      </c>
      <c r="B695" s="29" t="s">
        <v>6</v>
      </c>
      <c r="C695" s="29">
        <v>20</v>
      </c>
      <c r="D695" s="30">
        <v>2.4</v>
      </c>
      <c r="E695" s="29" t="s">
        <v>17</v>
      </c>
    </row>
    <row r="696" spans="1:6" x14ac:dyDescent="0.25">
      <c r="A696" s="29">
        <v>2015</v>
      </c>
      <c r="B696" s="29" t="s">
        <v>6</v>
      </c>
      <c r="C696" s="29">
        <v>22</v>
      </c>
      <c r="D696" s="30">
        <v>3</v>
      </c>
      <c r="E696" s="29" t="s">
        <v>18</v>
      </c>
    </row>
    <row r="697" spans="1:6" x14ac:dyDescent="0.25">
      <c r="A697" s="29">
        <v>2015</v>
      </c>
      <c r="B697" s="29" t="s">
        <v>6</v>
      </c>
      <c r="C697" s="29">
        <v>24</v>
      </c>
      <c r="D697" s="30">
        <v>1.6</v>
      </c>
      <c r="E697" s="29" t="s">
        <v>17</v>
      </c>
    </row>
    <row r="698" spans="1:6" x14ac:dyDescent="0.25">
      <c r="A698" s="29">
        <v>2015</v>
      </c>
      <c r="B698" s="29" t="s">
        <v>6</v>
      </c>
      <c r="C698" s="29">
        <v>28</v>
      </c>
      <c r="D698" s="30">
        <v>3.2</v>
      </c>
      <c r="E698" s="29" t="s">
        <v>17</v>
      </c>
    </row>
    <row r="699" spans="1:6" x14ac:dyDescent="0.25">
      <c r="A699" s="29">
        <v>2015</v>
      </c>
      <c r="B699" s="29" t="s">
        <v>6</v>
      </c>
      <c r="C699" s="29">
        <v>29</v>
      </c>
      <c r="D699" s="30">
        <v>17.5</v>
      </c>
      <c r="E699" s="29" t="s">
        <v>17</v>
      </c>
      <c r="F699" s="30">
        <f>SUM(D685:D699)</f>
        <v>71.099999999999994</v>
      </c>
    </row>
    <row r="700" spans="1:6" x14ac:dyDescent="0.25">
      <c r="A700" s="29">
        <v>2015</v>
      </c>
      <c r="B700" s="29" t="s">
        <v>7</v>
      </c>
      <c r="C700" s="29">
        <v>1</v>
      </c>
      <c r="D700" s="30">
        <v>10.4</v>
      </c>
      <c r="E700" s="29" t="s">
        <v>17</v>
      </c>
    </row>
    <row r="701" spans="1:6" x14ac:dyDescent="0.25">
      <c r="A701" s="29">
        <v>2015</v>
      </c>
      <c r="B701" s="29" t="s">
        <v>7</v>
      </c>
      <c r="C701" s="29">
        <v>2</v>
      </c>
      <c r="D701" s="30">
        <v>0.8</v>
      </c>
      <c r="E701" s="29" t="s">
        <v>17</v>
      </c>
    </row>
    <row r="702" spans="1:6" x14ac:dyDescent="0.25">
      <c r="A702" s="29">
        <v>2015</v>
      </c>
      <c r="B702" s="29" t="s">
        <v>7</v>
      </c>
      <c r="C702" s="29">
        <v>4</v>
      </c>
      <c r="D702" s="30">
        <v>0.4</v>
      </c>
      <c r="E702" s="29" t="s">
        <v>17</v>
      </c>
    </row>
    <row r="703" spans="1:6" x14ac:dyDescent="0.25">
      <c r="A703" s="29">
        <v>2015</v>
      </c>
      <c r="B703" s="29" t="s">
        <v>7</v>
      </c>
      <c r="C703" s="29">
        <v>9</v>
      </c>
      <c r="D703" s="30">
        <v>2</v>
      </c>
      <c r="E703" s="29" t="s">
        <v>17</v>
      </c>
    </row>
    <row r="704" spans="1:6" x14ac:dyDescent="0.25">
      <c r="A704" s="29">
        <v>2015</v>
      </c>
      <c r="B704" s="29" t="s">
        <v>7</v>
      </c>
      <c r="C704" s="29">
        <v>11</v>
      </c>
      <c r="D704" s="30">
        <v>1.3</v>
      </c>
      <c r="E704" s="29" t="s">
        <v>17</v>
      </c>
    </row>
    <row r="705" spans="1:7" x14ac:dyDescent="0.25">
      <c r="A705" s="29">
        <v>2015</v>
      </c>
      <c r="B705" s="29" t="s">
        <v>7</v>
      </c>
      <c r="C705" s="29">
        <v>13</v>
      </c>
      <c r="D705" s="30">
        <v>6.2</v>
      </c>
      <c r="E705" s="29" t="s">
        <v>17</v>
      </c>
    </row>
    <row r="706" spans="1:7" x14ac:dyDescent="0.25">
      <c r="A706" s="29">
        <v>2015</v>
      </c>
      <c r="B706" s="29" t="s">
        <v>7</v>
      </c>
      <c r="C706" s="29">
        <v>17</v>
      </c>
      <c r="D706" s="30">
        <v>1.3</v>
      </c>
      <c r="E706" s="29" t="s">
        <v>17</v>
      </c>
    </row>
    <row r="707" spans="1:7" x14ac:dyDescent="0.25">
      <c r="A707" s="29">
        <v>2015</v>
      </c>
      <c r="B707" s="29" t="s">
        <v>7</v>
      </c>
      <c r="C707" s="29">
        <v>21</v>
      </c>
      <c r="D707" s="30">
        <v>3.9</v>
      </c>
      <c r="E707" s="29" t="s">
        <v>17</v>
      </c>
    </row>
    <row r="708" spans="1:7" x14ac:dyDescent="0.25">
      <c r="A708" s="29">
        <v>2015</v>
      </c>
      <c r="B708" s="29" t="s">
        <v>7</v>
      </c>
      <c r="C708" s="29">
        <v>28</v>
      </c>
      <c r="D708" s="30">
        <v>0.4</v>
      </c>
      <c r="E708" s="29" t="s">
        <v>17</v>
      </c>
    </row>
    <row r="709" spans="1:7" x14ac:dyDescent="0.25">
      <c r="A709" s="29">
        <v>2015</v>
      </c>
      <c r="B709" s="29" t="s">
        <v>7</v>
      </c>
      <c r="C709" s="29">
        <v>31</v>
      </c>
      <c r="D709" s="30">
        <v>3.5</v>
      </c>
      <c r="E709" s="29" t="s">
        <v>17</v>
      </c>
      <c r="F709" s="30">
        <f>SUM(D700:D709)</f>
        <v>30.2</v>
      </c>
      <c r="G709" s="30">
        <f>F601+F607+F620+F628+F635+F643+F655+F656+F674+F684+F699+F709</f>
        <v>442.7</v>
      </c>
    </row>
    <row r="710" spans="1:7" x14ac:dyDescent="0.25">
      <c r="A710" s="29">
        <v>2016</v>
      </c>
      <c r="B710" s="29" t="s">
        <v>19</v>
      </c>
      <c r="C710" s="29">
        <v>1</v>
      </c>
      <c r="D710" s="30">
        <v>0.4</v>
      </c>
      <c r="E710" s="29" t="s">
        <v>17</v>
      </c>
    </row>
    <row r="711" spans="1:7" x14ac:dyDescent="0.25">
      <c r="A711" s="29">
        <v>2016</v>
      </c>
      <c r="B711" s="29" t="s">
        <v>19</v>
      </c>
      <c r="C711" s="29">
        <v>6</v>
      </c>
      <c r="D711" s="30">
        <v>8.8000000000000007</v>
      </c>
      <c r="E711" s="29" t="s">
        <v>16</v>
      </c>
    </row>
    <row r="712" spans="1:7" x14ac:dyDescent="0.25">
      <c r="A712" s="29">
        <v>2016</v>
      </c>
      <c r="B712" s="29" t="s">
        <v>19</v>
      </c>
      <c r="C712" s="29">
        <v>8</v>
      </c>
      <c r="D712" s="30">
        <v>4.7</v>
      </c>
      <c r="E712" s="29" t="s">
        <v>18</v>
      </c>
    </row>
    <row r="713" spans="1:7" x14ac:dyDescent="0.25">
      <c r="A713" s="29">
        <v>2016</v>
      </c>
      <c r="B713" s="29" t="s">
        <v>19</v>
      </c>
      <c r="C713" s="29">
        <v>10</v>
      </c>
      <c r="D713" s="30">
        <v>3.7</v>
      </c>
      <c r="E713" s="29" t="s">
        <v>17</v>
      </c>
    </row>
    <row r="714" spans="1:7" x14ac:dyDescent="0.25">
      <c r="A714" s="29">
        <v>2016</v>
      </c>
      <c r="B714" s="29" t="s">
        <v>19</v>
      </c>
      <c r="C714" s="29">
        <v>11</v>
      </c>
      <c r="D714" s="30">
        <v>3</v>
      </c>
      <c r="E714" s="29" t="s">
        <v>17</v>
      </c>
    </row>
    <row r="715" spans="1:7" x14ac:dyDescent="0.25">
      <c r="A715" s="29">
        <v>2016</v>
      </c>
      <c r="B715" s="29" t="s">
        <v>19</v>
      </c>
      <c r="C715" s="29">
        <v>12</v>
      </c>
      <c r="D715" s="30">
        <v>4.2</v>
      </c>
      <c r="E715" s="29" t="s">
        <v>17</v>
      </c>
    </row>
    <row r="716" spans="1:7" x14ac:dyDescent="0.25">
      <c r="A716" s="29">
        <v>2016</v>
      </c>
      <c r="B716" s="29" t="s">
        <v>19</v>
      </c>
      <c r="C716" s="29">
        <v>13</v>
      </c>
      <c r="D716" s="30">
        <v>1</v>
      </c>
      <c r="E716" s="29" t="s">
        <v>17</v>
      </c>
    </row>
    <row r="717" spans="1:7" x14ac:dyDescent="0.25">
      <c r="A717" s="29">
        <v>2016</v>
      </c>
      <c r="B717" s="29" t="s">
        <v>19</v>
      </c>
      <c r="C717" s="29">
        <v>15</v>
      </c>
      <c r="D717" s="30">
        <v>5.0999999999999996</v>
      </c>
      <c r="E717" s="29" t="s">
        <v>16</v>
      </c>
    </row>
    <row r="718" spans="1:7" x14ac:dyDescent="0.25">
      <c r="A718" s="29">
        <v>2016</v>
      </c>
      <c r="B718" s="29" t="s">
        <v>19</v>
      </c>
      <c r="C718" s="29">
        <v>16</v>
      </c>
      <c r="D718" s="30">
        <v>6</v>
      </c>
      <c r="E718" s="29" t="s">
        <v>16</v>
      </c>
    </row>
    <row r="719" spans="1:7" x14ac:dyDescent="0.25">
      <c r="A719" s="29">
        <v>2016</v>
      </c>
      <c r="B719" s="29" t="s">
        <v>19</v>
      </c>
      <c r="C719" s="29">
        <v>23</v>
      </c>
      <c r="D719" s="30">
        <v>3.4</v>
      </c>
      <c r="E719" s="29" t="s">
        <v>18</v>
      </c>
    </row>
    <row r="720" spans="1:7" x14ac:dyDescent="0.25">
      <c r="A720" s="29">
        <v>2016</v>
      </c>
      <c r="B720" s="29" t="s">
        <v>19</v>
      </c>
      <c r="C720" s="29">
        <v>25</v>
      </c>
      <c r="D720" s="30">
        <v>0.9</v>
      </c>
      <c r="E720" s="29" t="s">
        <v>17</v>
      </c>
    </row>
    <row r="721" spans="1:6" x14ac:dyDescent="0.25">
      <c r="A721" s="29">
        <v>2016</v>
      </c>
      <c r="B721" s="29" t="s">
        <v>19</v>
      </c>
      <c r="C721" s="29">
        <v>27</v>
      </c>
      <c r="D721" s="30">
        <v>2</v>
      </c>
      <c r="E721" s="29" t="s">
        <v>17</v>
      </c>
    </row>
    <row r="722" spans="1:6" x14ac:dyDescent="0.25">
      <c r="A722" s="29">
        <v>2016</v>
      </c>
      <c r="B722" s="29" t="s">
        <v>19</v>
      </c>
      <c r="C722" s="29">
        <v>30</v>
      </c>
      <c r="D722" s="30">
        <v>3.5</v>
      </c>
      <c r="E722" s="29" t="s">
        <v>17</v>
      </c>
      <c r="F722" s="30">
        <f>SUM(D710:D722)</f>
        <v>46.699999999999996</v>
      </c>
    </row>
    <row r="723" spans="1:6" x14ac:dyDescent="0.25">
      <c r="A723" s="29">
        <v>2016</v>
      </c>
      <c r="B723" s="29" t="s">
        <v>20</v>
      </c>
      <c r="C723" s="29">
        <v>1</v>
      </c>
      <c r="D723" s="30">
        <v>2.5</v>
      </c>
      <c r="E723" s="29" t="s">
        <v>17</v>
      </c>
    </row>
    <row r="724" spans="1:6" x14ac:dyDescent="0.25">
      <c r="A724" s="29">
        <v>2016</v>
      </c>
      <c r="B724" s="29" t="s">
        <v>20</v>
      </c>
      <c r="C724" s="29">
        <v>2</v>
      </c>
      <c r="D724" s="30">
        <v>3.5</v>
      </c>
      <c r="E724" s="29" t="s">
        <v>17</v>
      </c>
    </row>
    <row r="725" spans="1:6" x14ac:dyDescent="0.25">
      <c r="A725" s="29">
        <v>2016</v>
      </c>
      <c r="B725" s="29" t="s">
        <v>20</v>
      </c>
      <c r="C725" s="29">
        <v>4</v>
      </c>
      <c r="D725" s="30">
        <v>0.7</v>
      </c>
      <c r="E725" s="29" t="s">
        <v>17</v>
      </c>
    </row>
    <row r="726" spans="1:6" x14ac:dyDescent="0.25">
      <c r="A726" s="29">
        <v>2016</v>
      </c>
      <c r="B726" s="29" t="s">
        <v>20</v>
      </c>
      <c r="C726" s="29">
        <v>5</v>
      </c>
      <c r="D726" s="30">
        <v>4.8</v>
      </c>
      <c r="E726" s="29" t="s">
        <v>17</v>
      </c>
    </row>
    <row r="727" spans="1:6" x14ac:dyDescent="0.25">
      <c r="A727" s="29">
        <v>2016</v>
      </c>
      <c r="B727" s="29" t="s">
        <v>20</v>
      </c>
      <c r="C727" s="29">
        <v>8</v>
      </c>
      <c r="D727" s="30">
        <v>2</v>
      </c>
      <c r="E727" s="29" t="s">
        <v>17</v>
      </c>
    </row>
    <row r="728" spans="1:6" x14ac:dyDescent="0.25">
      <c r="A728" s="29">
        <v>2016</v>
      </c>
      <c r="B728" s="29" t="s">
        <v>20</v>
      </c>
      <c r="C728" s="29">
        <v>9</v>
      </c>
      <c r="D728" s="30">
        <v>1.8</v>
      </c>
      <c r="E728" s="29" t="s">
        <v>17</v>
      </c>
    </row>
    <row r="729" spans="1:6" x14ac:dyDescent="0.25">
      <c r="A729" s="29">
        <v>2016</v>
      </c>
      <c r="B729" s="29" t="s">
        <v>20</v>
      </c>
      <c r="C729" s="29">
        <v>10</v>
      </c>
      <c r="D729" s="30">
        <v>0.8</v>
      </c>
      <c r="E729" s="29" t="s">
        <v>17</v>
      </c>
    </row>
    <row r="730" spans="1:6" x14ac:dyDescent="0.25">
      <c r="A730" s="29">
        <v>2016</v>
      </c>
      <c r="B730" s="29" t="s">
        <v>20</v>
      </c>
      <c r="C730" s="29">
        <v>11</v>
      </c>
      <c r="D730" s="30">
        <v>0.4</v>
      </c>
      <c r="E730" s="29" t="s">
        <v>17</v>
      </c>
    </row>
    <row r="731" spans="1:6" x14ac:dyDescent="0.25">
      <c r="A731" s="29">
        <v>2016</v>
      </c>
      <c r="B731" s="29" t="s">
        <v>20</v>
      </c>
      <c r="C731" s="29">
        <v>14</v>
      </c>
      <c r="D731" s="30">
        <v>4.2</v>
      </c>
      <c r="E731" s="29" t="s">
        <v>17</v>
      </c>
    </row>
    <row r="732" spans="1:6" x14ac:dyDescent="0.25">
      <c r="A732" s="29">
        <v>2016</v>
      </c>
      <c r="B732" s="29" t="s">
        <v>20</v>
      </c>
      <c r="C732" s="29">
        <v>15</v>
      </c>
      <c r="D732" s="30">
        <v>2.1</v>
      </c>
      <c r="E732" s="29" t="s">
        <v>17</v>
      </c>
    </row>
    <row r="733" spans="1:6" x14ac:dyDescent="0.25">
      <c r="A733" s="29">
        <v>2016</v>
      </c>
      <c r="B733" s="29" t="s">
        <v>20</v>
      </c>
      <c r="C733" s="29">
        <v>18</v>
      </c>
      <c r="D733" s="30">
        <v>0.9</v>
      </c>
      <c r="E733" s="29" t="s">
        <v>16</v>
      </c>
    </row>
    <row r="734" spans="1:6" x14ac:dyDescent="0.25">
      <c r="A734" s="29">
        <v>2016</v>
      </c>
      <c r="B734" s="29" t="s">
        <v>20</v>
      </c>
      <c r="C734" s="29">
        <v>20</v>
      </c>
      <c r="D734" s="30">
        <v>8.1999999999999993</v>
      </c>
      <c r="E734" s="29" t="s">
        <v>17</v>
      </c>
    </row>
    <row r="735" spans="1:6" x14ac:dyDescent="0.25">
      <c r="A735" s="29">
        <v>2016</v>
      </c>
      <c r="B735" s="29" t="s">
        <v>20</v>
      </c>
      <c r="C735" s="29">
        <v>21</v>
      </c>
      <c r="D735" s="30">
        <v>10.5</v>
      </c>
      <c r="E735" s="29" t="s">
        <v>17</v>
      </c>
    </row>
    <row r="736" spans="1:6" x14ac:dyDescent="0.25">
      <c r="A736" s="29">
        <v>2016</v>
      </c>
      <c r="B736" s="29" t="s">
        <v>20</v>
      </c>
      <c r="C736" s="29">
        <v>22</v>
      </c>
      <c r="D736" s="30">
        <v>5</v>
      </c>
      <c r="E736" s="29" t="s">
        <v>17</v>
      </c>
    </row>
    <row r="737" spans="1:6" x14ac:dyDescent="0.25">
      <c r="A737" s="29">
        <v>2016</v>
      </c>
      <c r="B737" s="29" t="s">
        <v>20</v>
      </c>
      <c r="C737" s="29">
        <v>23</v>
      </c>
      <c r="D737" s="30">
        <v>1.3</v>
      </c>
      <c r="E737" s="29" t="s">
        <v>17</v>
      </c>
      <c r="F737" s="30">
        <f>SUM(D723:D737)</f>
        <v>48.699999999999996</v>
      </c>
    </row>
    <row r="738" spans="1:6" x14ac:dyDescent="0.25">
      <c r="A738" s="29">
        <v>2016</v>
      </c>
      <c r="B738" s="29" t="s">
        <v>22</v>
      </c>
      <c r="C738" s="29">
        <v>1</v>
      </c>
      <c r="D738" s="30">
        <v>1.4</v>
      </c>
      <c r="E738" s="29" t="s">
        <v>17</v>
      </c>
    </row>
    <row r="739" spans="1:6" x14ac:dyDescent="0.25">
      <c r="A739" s="29">
        <v>2016</v>
      </c>
      <c r="B739" s="29" t="s">
        <v>22</v>
      </c>
      <c r="C739" s="29">
        <v>2</v>
      </c>
      <c r="D739" s="30">
        <v>0.5</v>
      </c>
      <c r="E739" s="29" t="s">
        <v>29</v>
      </c>
    </row>
    <row r="740" spans="1:6" x14ac:dyDescent="0.25">
      <c r="A740" s="29">
        <v>2016</v>
      </c>
      <c r="B740" s="29" t="s">
        <v>22</v>
      </c>
      <c r="C740" s="29">
        <v>5</v>
      </c>
      <c r="D740" s="30">
        <v>5</v>
      </c>
      <c r="E740" s="29" t="s">
        <v>17</v>
      </c>
    </row>
    <row r="741" spans="1:6" x14ac:dyDescent="0.25">
      <c r="A741" s="29">
        <v>2016</v>
      </c>
      <c r="B741" s="29" t="s">
        <v>22</v>
      </c>
      <c r="C741" s="29">
        <v>21</v>
      </c>
      <c r="D741" s="30">
        <v>3.3</v>
      </c>
      <c r="E741" s="29" t="s">
        <v>17</v>
      </c>
    </row>
    <row r="742" spans="1:6" x14ac:dyDescent="0.25">
      <c r="A742" s="29">
        <v>2016</v>
      </c>
      <c r="B742" s="29" t="s">
        <v>22</v>
      </c>
      <c r="C742" s="29">
        <v>22</v>
      </c>
      <c r="D742" s="30">
        <v>0.8</v>
      </c>
      <c r="E742" s="29" t="s">
        <v>17</v>
      </c>
    </row>
    <row r="743" spans="1:6" x14ac:dyDescent="0.25">
      <c r="A743" s="29">
        <v>2016</v>
      </c>
      <c r="B743" s="29" t="s">
        <v>22</v>
      </c>
      <c r="C743" s="29">
        <v>23</v>
      </c>
      <c r="D743" s="30">
        <v>0.4</v>
      </c>
      <c r="E743" s="29" t="s">
        <v>17</v>
      </c>
    </row>
    <row r="744" spans="1:6" x14ac:dyDescent="0.25">
      <c r="A744" s="29">
        <v>2016</v>
      </c>
      <c r="B744" s="29" t="s">
        <v>22</v>
      </c>
      <c r="C744" s="29">
        <v>25</v>
      </c>
      <c r="D744" s="30">
        <v>3</v>
      </c>
      <c r="E744" s="29" t="s">
        <v>17</v>
      </c>
    </row>
    <row r="745" spans="1:6" x14ac:dyDescent="0.25">
      <c r="A745" s="29">
        <v>2016</v>
      </c>
      <c r="B745" s="29" t="s">
        <v>22</v>
      </c>
      <c r="C745" s="29">
        <v>27</v>
      </c>
      <c r="D745" s="30">
        <v>1</v>
      </c>
      <c r="E745" s="29" t="s">
        <v>17</v>
      </c>
    </row>
    <row r="746" spans="1:6" x14ac:dyDescent="0.25">
      <c r="A746" s="29">
        <v>2016</v>
      </c>
      <c r="B746" s="29" t="s">
        <v>22</v>
      </c>
      <c r="C746" s="29">
        <v>29</v>
      </c>
      <c r="D746" s="30">
        <v>3.3</v>
      </c>
      <c r="E746" s="29" t="s">
        <v>17</v>
      </c>
    </row>
    <row r="747" spans="1:6" x14ac:dyDescent="0.25">
      <c r="A747" s="29">
        <v>2016</v>
      </c>
      <c r="B747" s="29" t="s">
        <v>22</v>
      </c>
      <c r="C747" s="29">
        <v>30</v>
      </c>
      <c r="D747" s="30">
        <v>2.9</v>
      </c>
      <c r="E747" s="29" t="s">
        <v>17</v>
      </c>
      <c r="F747" s="30">
        <f>SUM(D738:D747)</f>
        <v>21.599999999999998</v>
      </c>
    </row>
    <row r="748" spans="1:6" x14ac:dyDescent="0.25">
      <c r="A748" s="29">
        <v>2016</v>
      </c>
      <c r="B748" s="29" t="s">
        <v>23</v>
      </c>
      <c r="C748" s="29">
        <v>5</v>
      </c>
      <c r="D748" s="30">
        <v>1.9</v>
      </c>
      <c r="E748" s="29" t="s">
        <v>17</v>
      </c>
    </row>
    <row r="749" spans="1:6" x14ac:dyDescent="0.25">
      <c r="A749" s="29">
        <v>2016</v>
      </c>
      <c r="B749" s="29" t="s">
        <v>23</v>
      </c>
      <c r="C749" s="29">
        <v>7</v>
      </c>
      <c r="D749" s="30">
        <v>0.1</v>
      </c>
      <c r="E749" s="29" t="s">
        <v>17</v>
      </c>
    </row>
    <row r="750" spans="1:6" x14ac:dyDescent="0.25">
      <c r="A750" s="29">
        <v>2016</v>
      </c>
      <c r="B750" s="29" t="s">
        <v>23</v>
      </c>
      <c r="C750" s="29">
        <v>12</v>
      </c>
      <c r="D750" s="30">
        <v>7.3</v>
      </c>
      <c r="E750" s="29" t="s">
        <v>10</v>
      </c>
    </row>
    <row r="751" spans="1:6" x14ac:dyDescent="0.25">
      <c r="A751" s="29">
        <v>2016</v>
      </c>
      <c r="B751" s="29" t="s">
        <v>23</v>
      </c>
      <c r="C751" s="29">
        <v>15</v>
      </c>
      <c r="D751" s="30">
        <v>3.5</v>
      </c>
      <c r="E751" s="29" t="s">
        <v>17</v>
      </c>
    </row>
    <row r="752" spans="1:6" x14ac:dyDescent="0.25">
      <c r="A752" s="29">
        <v>2016</v>
      </c>
      <c r="B752" s="29" t="s">
        <v>23</v>
      </c>
      <c r="C752" s="29">
        <v>16</v>
      </c>
      <c r="D752" s="30">
        <v>1</v>
      </c>
      <c r="E752" s="29" t="s">
        <v>17</v>
      </c>
    </row>
    <row r="753" spans="1:6" x14ac:dyDescent="0.25">
      <c r="A753" s="29">
        <v>2016</v>
      </c>
      <c r="B753" s="29" t="s">
        <v>23</v>
      </c>
      <c r="C753" s="29">
        <v>24</v>
      </c>
      <c r="D753" s="30">
        <v>0.6</v>
      </c>
      <c r="E753" s="29" t="s">
        <v>30</v>
      </c>
    </row>
    <row r="754" spans="1:6" x14ac:dyDescent="0.25">
      <c r="A754" s="29">
        <v>2016</v>
      </c>
      <c r="B754" s="29" t="s">
        <v>23</v>
      </c>
      <c r="C754" s="29">
        <v>25</v>
      </c>
      <c r="D754" s="30">
        <v>4.5999999999999996</v>
      </c>
      <c r="E754" s="29" t="s">
        <v>31</v>
      </c>
    </row>
    <row r="755" spans="1:6" x14ac:dyDescent="0.25">
      <c r="A755" s="29">
        <v>2016</v>
      </c>
      <c r="B755" s="29" t="s">
        <v>23</v>
      </c>
      <c r="C755" s="29">
        <v>26</v>
      </c>
      <c r="D755" s="30">
        <v>4.0999999999999996</v>
      </c>
      <c r="E755" s="29" t="s">
        <v>32</v>
      </c>
    </row>
    <row r="756" spans="1:6" x14ac:dyDescent="0.25">
      <c r="A756" s="29">
        <v>2016</v>
      </c>
      <c r="B756" s="29" t="s">
        <v>23</v>
      </c>
      <c r="C756" s="29">
        <v>27</v>
      </c>
      <c r="D756" s="30">
        <v>1.8</v>
      </c>
      <c r="E756" s="29" t="s">
        <v>31</v>
      </c>
    </row>
    <row r="757" spans="1:6" x14ac:dyDescent="0.25">
      <c r="A757" s="29">
        <v>2016</v>
      </c>
      <c r="B757" s="29" t="s">
        <v>23</v>
      </c>
      <c r="C757" s="29">
        <v>28</v>
      </c>
      <c r="D757" s="30">
        <v>0.5</v>
      </c>
      <c r="E757" s="29" t="s">
        <v>17</v>
      </c>
      <c r="F757" s="30">
        <f>SUM(D748:D757)</f>
        <v>25.400000000000002</v>
      </c>
    </row>
    <row r="758" spans="1:6" x14ac:dyDescent="0.25">
      <c r="A758" s="29">
        <v>2016</v>
      </c>
      <c r="B758" s="29" t="s">
        <v>24</v>
      </c>
      <c r="C758" s="29">
        <v>15</v>
      </c>
      <c r="D758" s="30">
        <v>5</v>
      </c>
      <c r="E758" s="29" t="s">
        <v>17</v>
      </c>
    </row>
    <row r="759" spans="1:6" x14ac:dyDescent="0.25">
      <c r="A759" s="29">
        <v>2016</v>
      </c>
      <c r="B759" s="29" t="s">
        <v>24</v>
      </c>
      <c r="C759" s="29">
        <v>16</v>
      </c>
      <c r="D759" s="30">
        <v>0.3</v>
      </c>
      <c r="E759" s="29" t="s">
        <v>17</v>
      </c>
    </row>
    <row r="760" spans="1:6" x14ac:dyDescent="0.25">
      <c r="A760" s="29">
        <v>2016</v>
      </c>
      <c r="B760" s="29" t="s">
        <v>24</v>
      </c>
      <c r="C760" s="29">
        <v>22</v>
      </c>
      <c r="D760" s="30">
        <v>1.9</v>
      </c>
      <c r="E760" s="29" t="s">
        <v>10</v>
      </c>
    </row>
    <row r="761" spans="1:6" x14ac:dyDescent="0.25">
      <c r="A761" s="29">
        <v>2016</v>
      </c>
      <c r="B761" s="29" t="s">
        <v>24</v>
      </c>
      <c r="C761" s="29">
        <v>24</v>
      </c>
      <c r="D761" s="30">
        <v>17</v>
      </c>
      <c r="E761" s="29" t="s">
        <v>10</v>
      </c>
    </row>
    <row r="762" spans="1:6" x14ac:dyDescent="0.25">
      <c r="A762" s="29">
        <v>2016</v>
      </c>
      <c r="B762" s="29" t="s">
        <v>24</v>
      </c>
      <c r="C762" s="29">
        <v>29</v>
      </c>
      <c r="D762" s="30">
        <v>9</v>
      </c>
      <c r="E762" s="29" t="s">
        <v>17</v>
      </c>
    </row>
    <row r="763" spans="1:6" x14ac:dyDescent="0.25">
      <c r="A763" s="29">
        <v>2016</v>
      </c>
      <c r="B763" s="29" t="s">
        <v>24</v>
      </c>
      <c r="C763" s="29">
        <v>30</v>
      </c>
      <c r="D763" s="30">
        <v>10.8</v>
      </c>
      <c r="E763" s="29" t="s">
        <v>10</v>
      </c>
    </row>
    <row r="764" spans="1:6" x14ac:dyDescent="0.25">
      <c r="A764" s="29">
        <v>2016</v>
      </c>
      <c r="B764" s="29" t="s">
        <v>24</v>
      </c>
      <c r="C764" s="29">
        <v>31</v>
      </c>
      <c r="D764" s="30">
        <v>12.5</v>
      </c>
      <c r="E764" s="29" t="s">
        <v>10</v>
      </c>
      <c r="F764" s="30">
        <f>SUM(D758:D764)</f>
        <v>56.5</v>
      </c>
    </row>
    <row r="765" spans="1:6" x14ac:dyDescent="0.25">
      <c r="A765" s="29">
        <v>2016</v>
      </c>
      <c r="B765" s="29" t="s">
        <v>25</v>
      </c>
      <c r="C765" s="29">
        <v>1</v>
      </c>
      <c r="D765" s="30">
        <v>3.5</v>
      </c>
      <c r="E765" s="29" t="s">
        <v>10</v>
      </c>
    </row>
    <row r="766" spans="1:6" x14ac:dyDescent="0.25">
      <c r="A766" s="29">
        <v>2016</v>
      </c>
      <c r="B766" s="29" t="s">
        <v>25</v>
      </c>
      <c r="C766" s="29">
        <v>2</v>
      </c>
      <c r="D766" s="30">
        <v>2.6</v>
      </c>
      <c r="E766" s="29" t="s">
        <v>17</v>
      </c>
    </row>
    <row r="767" spans="1:6" x14ac:dyDescent="0.25">
      <c r="A767" s="29">
        <v>2016</v>
      </c>
      <c r="B767" s="29" t="s">
        <v>25</v>
      </c>
      <c r="C767" s="29">
        <v>13</v>
      </c>
      <c r="D767" s="30">
        <v>3.9</v>
      </c>
      <c r="E767" s="29" t="s">
        <v>17</v>
      </c>
    </row>
    <row r="768" spans="1:6" x14ac:dyDescent="0.25">
      <c r="A768" s="29">
        <v>2016</v>
      </c>
      <c r="B768" s="29" t="s">
        <v>25</v>
      </c>
      <c r="C768" s="29">
        <v>14</v>
      </c>
      <c r="D768" s="30">
        <v>12.1</v>
      </c>
      <c r="E768" s="29" t="s">
        <v>17</v>
      </c>
    </row>
    <row r="769" spans="1:6" x14ac:dyDescent="0.25">
      <c r="A769" s="29">
        <v>2016</v>
      </c>
      <c r="B769" s="29" t="s">
        <v>25</v>
      </c>
      <c r="C769" s="29">
        <v>15</v>
      </c>
      <c r="D769" s="30">
        <v>4.7</v>
      </c>
      <c r="E769" s="29" t="s">
        <v>10</v>
      </c>
    </row>
    <row r="770" spans="1:6" x14ac:dyDescent="0.25">
      <c r="A770" s="29">
        <v>2016</v>
      </c>
      <c r="B770" s="29" t="s">
        <v>25</v>
      </c>
      <c r="C770" s="29">
        <v>17</v>
      </c>
      <c r="D770" s="30">
        <v>8.6999999999999993</v>
      </c>
      <c r="E770" s="29" t="s">
        <v>17</v>
      </c>
    </row>
    <row r="771" spans="1:6" x14ac:dyDescent="0.25">
      <c r="A771" s="29">
        <v>2016</v>
      </c>
      <c r="B771" s="29" t="s">
        <v>25</v>
      </c>
      <c r="C771" s="29">
        <v>18</v>
      </c>
      <c r="D771" s="30">
        <v>3.3</v>
      </c>
      <c r="E771" s="29" t="s">
        <v>17</v>
      </c>
    </row>
    <row r="772" spans="1:6" x14ac:dyDescent="0.25">
      <c r="A772" s="29">
        <v>2016</v>
      </c>
      <c r="B772" s="29" t="s">
        <v>25</v>
      </c>
      <c r="C772" s="29">
        <v>20</v>
      </c>
      <c r="D772" s="30">
        <v>2.5</v>
      </c>
      <c r="E772" s="29" t="s">
        <v>17</v>
      </c>
    </row>
    <row r="773" spans="1:6" x14ac:dyDescent="0.25">
      <c r="A773" s="29">
        <v>2016</v>
      </c>
      <c r="B773" s="29" t="s">
        <v>25</v>
      </c>
      <c r="C773" s="29">
        <v>24</v>
      </c>
      <c r="D773" s="30">
        <v>8.1</v>
      </c>
      <c r="E773" s="29" t="s">
        <v>10</v>
      </c>
    </row>
    <row r="774" spans="1:6" x14ac:dyDescent="0.25">
      <c r="A774" s="29">
        <v>2016</v>
      </c>
      <c r="B774" s="29" t="s">
        <v>25</v>
      </c>
      <c r="C774" s="29">
        <v>25</v>
      </c>
      <c r="D774" s="30">
        <v>8.5</v>
      </c>
      <c r="E774" s="29" t="s">
        <v>10</v>
      </c>
    </row>
    <row r="775" spans="1:6" x14ac:dyDescent="0.25">
      <c r="A775" s="29">
        <v>2016</v>
      </c>
      <c r="B775" s="29" t="s">
        <v>25</v>
      </c>
      <c r="C775" s="29">
        <v>27</v>
      </c>
      <c r="D775" s="30">
        <v>2.2999999999999998</v>
      </c>
      <c r="E775" s="29" t="s">
        <v>17</v>
      </c>
    </row>
    <row r="776" spans="1:6" x14ac:dyDescent="0.25">
      <c r="A776" s="29">
        <v>2016</v>
      </c>
      <c r="B776" s="29" t="s">
        <v>25</v>
      </c>
      <c r="C776" s="29">
        <v>29</v>
      </c>
      <c r="D776" s="30">
        <v>3.2</v>
      </c>
      <c r="E776" s="29" t="s">
        <v>17</v>
      </c>
      <c r="F776" s="30">
        <f>SUM(D765:D776)</f>
        <v>63.4</v>
      </c>
    </row>
    <row r="777" spans="1:6" x14ac:dyDescent="0.25">
      <c r="A777" s="29">
        <v>2016</v>
      </c>
      <c r="B777" s="29" t="s">
        <v>2</v>
      </c>
      <c r="C777" s="29">
        <v>2</v>
      </c>
      <c r="D777" s="30">
        <v>3.9</v>
      </c>
      <c r="E777" s="29" t="s">
        <v>17</v>
      </c>
    </row>
    <row r="778" spans="1:6" x14ac:dyDescent="0.25">
      <c r="A778" s="29">
        <v>2016</v>
      </c>
      <c r="B778" s="29" t="s">
        <v>2</v>
      </c>
      <c r="C778" s="29">
        <v>13</v>
      </c>
      <c r="D778" s="30">
        <v>5.6</v>
      </c>
      <c r="E778" s="29" t="s">
        <v>17</v>
      </c>
    </row>
    <row r="779" spans="1:6" x14ac:dyDescent="0.25">
      <c r="A779" s="29">
        <v>2016</v>
      </c>
      <c r="B779" s="29" t="s">
        <v>2</v>
      </c>
      <c r="C779" s="29">
        <v>17</v>
      </c>
      <c r="D779" s="30">
        <v>0.9</v>
      </c>
      <c r="E779" s="29" t="s">
        <v>17</v>
      </c>
    </row>
    <row r="780" spans="1:6" x14ac:dyDescent="0.25">
      <c r="A780" s="29">
        <v>2016</v>
      </c>
      <c r="B780" s="29" t="s">
        <v>2</v>
      </c>
      <c r="C780" s="29">
        <v>21</v>
      </c>
      <c r="D780" s="30">
        <v>9.4</v>
      </c>
      <c r="E780" s="29" t="s">
        <v>17</v>
      </c>
    </row>
    <row r="781" spans="1:6" x14ac:dyDescent="0.25">
      <c r="A781" s="29">
        <v>2016</v>
      </c>
      <c r="B781" s="29" t="s">
        <v>2</v>
      </c>
      <c r="C781" s="29">
        <v>22</v>
      </c>
      <c r="D781" s="30">
        <v>14.6</v>
      </c>
      <c r="E781" s="29" t="s">
        <v>17</v>
      </c>
    </row>
    <row r="782" spans="1:6" x14ac:dyDescent="0.25">
      <c r="A782" s="29">
        <v>2016</v>
      </c>
      <c r="B782" s="29" t="s">
        <v>2</v>
      </c>
      <c r="C782" s="29">
        <v>27</v>
      </c>
      <c r="D782" s="30">
        <v>8.3000000000000007</v>
      </c>
      <c r="E782" s="29" t="s">
        <v>10</v>
      </c>
    </row>
    <row r="783" spans="1:6" x14ac:dyDescent="0.25">
      <c r="A783" s="29">
        <v>2016</v>
      </c>
      <c r="B783" s="29" t="s">
        <v>2</v>
      </c>
      <c r="C783" s="29">
        <v>28</v>
      </c>
      <c r="D783" s="30">
        <v>1.7</v>
      </c>
      <c r="E783" s="29" t="s">
        <v>17</v>
      </c>
    </row>
    <row r="784" spans="1:6" x14ac:dyDescent="0.25">
      <c r="A784" s="29">
        <v>2016</v>
      </c>
      <c r="B784" s="29" t="s">
        <v>2</v>
      </c>
      <c r="C784" s="29">
        <v>31</v>
      </c>
      <c r="D784" s="30">
        <v>2.4</v>
      </c>
      <c r="E784" s="29" t="s">
        <v>17</v>
      </c>
      <c r="F784" s="30">
        <f>SUM(D777:D784)</f>
        <v>46.800000000000004</v>
      </c>
    </row>
    <row r="785" spans="1:6" x14ac:dyDescent="0.25">
      <c r="A785" s="29">
        <v>2016</v>
      </c>
      <c r="B785" s="29" t="s">
        <v>3</v>
      </c>
      <c r="C785" s="29">
        <v>2</v>
      </c>
      <c r="D785" s="30">
        <v>1.7</v>
      </c>
      <c r="E785" s="29" t="s">
        <v>17</v>
      </c>
    </row>
    <row r="786" spans="1:6" x14ac:dyDescent="0.25">
      <c r="A786" s="29">
        <v>2016</v>
      </c>
      <c r="B786" s="29" t="s">
        <v>3</v>
      </c>
      <c r="C786" s="29">
        <v>3</v>
      </c>
      <c r="D786" s="30">
        <v>0.4</v>
      </c>
      <c r="E786" s="29" t="s">
        <v>17</v>
      </c>
    </row>
    <row r="787" spans="1:6" x14ac:dyDescent="0.25">
      <c r="A787" s="29">
        <v>2016</v>
      </c>
      <c r="B787" s="29" t="s">
        <v>3</v>
      </c>
      <c r="C787" s="29">
        <v>6</v>
      </c>
      <c r="D787" s="30">
        <v>1</v>
      </c>
      <c r="E787" s="29" t="s">
        <v>17</v>
      </c>
    </row>
    <row r="788" spans="1:6" x14ac:dyDescent="0.25">
      <c r="A788" s="29">
        <v>2016</v>
      </c>
      <c r="B788" s="29" t="s">
        <v>3</v>
      </c>
      <c r="C788" s="29">
        <v>12</v>
      </c>
      <c r="D788" s="30">
        <v>1.9</v>
      </c>
      <c r="E788" s="29" t="s">
        <v>17</v>
      </c>
    </row>
    <row r="789" spans="1:6" x14ac:dyDescent="0.25">
      <c r="A789" s="29">
        <v>2016</v>
      </c>
      <c r="B789" s="29" t="s">
        <v>3</v>
      </c>
      <c r="C789" s="29">
        <v>20</v>
      </c>
      <c r="D789" s="30">
        <v>2.1</v>
      </c>
      <c r="E789" s="29" t="s">
        <v>17</v>
      </c>
    </row>
    <row r="790" spans="1:6" x14ac:dyDescent="0.25">
      <c r="A790" s="29">
        <v>2016</v>
      </c>
      <c r="B790" s="29" t="s">
        <v>3</v>
      </c>
      <c r="C790" s="29">
        <v>21</v>
      </c>
      <c r="D790" s="30">
        <v>7.1</v>
      </c>
      <c r="E790" s="29" t="s">
        <v>10</v>
      </c>
    </row>
    <row r="791" spans="1:6" x14ac:dyDescent="0.25">
      <c r="A791" s="29">
        <v>2016</v>
      </c>
      <c r="B791" s="29" t="s">
        <v>3</v>
      </c>
      <c r="C791" s="29">
        <v>29</v>
      </c>
      <c r="D791" s="30">
        <v>0.8</v>
      </c>
      <c r="E791" s="29" t="s">
        <v>17</v>
      </c>
      <c r="F791" s="30">
        <f>SUM(D785:D791)</f>
        <v>15</v>
      </c>
    </row>
    <row r="792" spans="1:6" x14ac:dyDescent="0.25">
      <c r="A792" s="29">
        <v>2016</v>
      </c>
      <c r="B792" s="29" t="s">
        <v>4</v>
      </c>
      <c r="C792" s="29">
        <v>5</v>
      </c>
      <c r="D792" s="30">
        <v>6.1</v>
      </c>
      <c r="E792" s="29" t="s">
        <v>17</v>
      </c>
    </row>
    <row r="793" spans="1:6" x14ac:dyDescent="0.25">
      <c r="A793" s="29">
        <v>2016</v>
      </c>
      <c r="B793" s="29" t="s">
        <v>4</v>
      </c>
      <c r="C793" s="29">
        <v>17</v>
      </c>
      <c r="D793" s="30">
        <v>13.9</v>
      </c>
      <c r="E793" s="29" t="s">
        <v>17</v>
      </c>
    </row>
    <row r="794" spans="1:6" x14ac:dyDescent="0.25">
      <c r="A794" s="29">
        <v>2016</v>
      </c>
      <c r="B794" s="29" t="s">
        <v>4</v>
      </c>
      <c r="C794" s="29">
        <v>30</v>
      </c>
      <c r="D794" s="30">
        <v>0.6</v>
      </c>
      <c r="E794" s="29" t="s">
        <v>17</v>
      </c>
      <c r="F794" s="30">
        <f>SUM(D792:D794)</f>
        <v>20.6</v>
      </c>
    </row>
    <row r="795" spans="1:6" x14ac:dyDescent="0.25">
      <c r="A795" s="29">
        <v>2016</v>
      </c>
      <c r="B795" s="29" t="s">
        <v>5</v>
      </c>
      <c r="C795" s="29">
        <v>1</v>
      </c>
      <c r="D795" s="30">
        <v>7.4</v>
      </c>
      <c r="E795" s="29" t="s">
        <v>17</v>
      </c>
    </row>
    <row r="796" spans="1:6" x14ac:dyDescent="0.25">
      <c r="A796" s="29">
        <v>2016</v>
      </c>
      <c r="B796" s="29" t="s">
        <v>5</v>
      </c>
      <c r="C796" s="29">
        <v>3</v>
      </c>
      <c r="D796" s="30">
        <v>4.8</v>
      </c>
      <c r="E796" s="29" t="s">
        <v>17</v>
      </c>
    </row>
    <row r="797" spans="1:6" x14ac:dyDescent="0.25">
      <c r="A797" s="29">
        <v>2016</v>
      </c>
      <c r="B797" s="29" t="s">
        <v>5</v>
      </c>
      <c r="C797" s="29">
        <v>6</v>
      </c>
      <c r="D797" s="30">
        <v>4.9000000000000004</v>
      </c>
      <c r="E797" s="29" t="s">
        <v>17</v>
      </c>
    </row>
    <row r="798" spans="1:6" x14ac:dyDescent="0.25">
      <c r="A798" s="29">
        <v>2016</v>
      </c>
      <c r="B798" s="29" t="s">
        <v>5</v>
      </c>
      <c r="C798" s="29">
        <v>7</v>
      </c>
      <c r="D798" s="30">
        <v>0.6</v>
      </c>
      <c r="E798" s="29" t="s">
        <v>17</v>
      </c>
    </row>
    <row r="799" spans="1:6" x14ac:dyDescent="0.25">
      <c r="A799" s="29">
        <v>2016</v>
      </c>
      <c r="B799" s="29" t="s">
        <v>5</v>
      </c>
      <c r="C799" s="29">
        <v>9</v>
      </c>
      <c r="D799" s="30">
        <v>2</v>
      </c>
      <c r="E799" s="29" t="s">
        <v>17</v>
      </c>
    </row>
    <row r="800" spans="1:6" x14ac:dyDescent="0.25">
      <c r="A800" s="29">
        <v>2016</v>
      </c>
      <c r="B800" s="29" t="s">
        <v>5</v>
      </c>
      <c r="C800" s="29">
        <v>10</v>
      </c>
      <c r="D800" s="30">
        <v>0.6</v>
      </c>
      <c r="E800" s="29" t="s">
        <v>17</v>
      </c>
    </row>
    <row r="801" spans="1:6" x14ac:dyDescent="0.25">
      <c r="A801" s="29">
        <v>2016</v>
      </c>
      <c r="B801" s="29" t="s">
        <v>5</v>
      </c>
      <c r="C801" s="29">
        <v>11</v>
      </c>
      <c r="D801" s="30">
        <v>1.9</v>
      </c>
      <c r="E801" s="29" t="s">
        <v>17</v>
      </c>
    </row>
    <row r="802" spans="1:6" x14ac:dyDescent="0.25">
      <c r="A802" s="29">
        <v>2016</v>
      </c>
      <c r="B802" s="29" t="s">
        <v>5</v>
      </c>
      <c r="C802" s="29">
        <v>12</v>
      </c>
      <c r="D802" s="30">
        <v>1.4</v>
      </c>
      <c r="E802" s="29" t="s">
        <v>17</v>
      </c>
    </row>
    <row r="803" spans="1:6" x14ac:dyDescent="0.25">
      <c r="A803" s="29">
        <v>2016</v>
      </c>
      <c r="B803" s="29" t="s">
        <v>5</v>
      </c>
      <c r="C803" s="29">
        <v>18</v>
      </c>
      <c r="D803" s="30">
        <v>3.3</v>
      </c>
      <c r="E803" s="29" t="s">
        <v>17</v>
      </c>
    </row>
    <row r="804" spans="1:6" x14ac:dyDescent="0.25">
      <c r="A804" s="29">
        <v>2016</v>
      </c>
      <c r="B804" s="29" t="s">
        <v>5</v>
      </c>
      <c r="C804" s="29">
        <v>19</v>
      </c>
      <c r="D804" s="30">
        <v>1.9</v>
      </c>
      <c r="E804" s="29" t="s">
        <v>17</v>
      </c>
    </row>
    <row r="805" spans="1:6" x14ac:dyDescent="0.25">
      <c r="A805" s="29">
        <v>2016</v>
      </c>
      <c r="B805" s="29" t="s">
        <v>5</v>
      </c>
      <c r="C805" s="29">
        <v>24</v>
      </c>
      <c r="D805" s="30">
        <v>8.6</v>
      </c>
      <c r="E805" s="29" t="s">
        <v>17</v>
      </c>
    </row>
    <row r="806" spans="1:6" x14ac:dyDescent="0.25">
      <c r="A806" s="29">
        <v>2016</v>
      </c>
      <c r="B806" s="29" t="s">
        <v>5</v>
      </c>
      <c r="C806" s="29">
        <v>28</v>
      </c>
      <c r="D806" s="30">
        <v>0.3</v>
      </c>
      <c r="E806" s="29" t="s">
        <v>17</v>
      </c>
    </row>
    <row r="807" spans="1:6" x14ac:dyDescent="0.25">
      <c r="A807" s="29">
        <v>2016</v>
      </c>
      <c r="B807" s="29" t="s">
        <v>5</v>
      </c>
      <c r="C807" s="29">
        <v>31</v>
      </c>
      <c r="D807" s="30">
        <v>0.3</v>
      </c>
      <c r="E807" s="29" t="s">
        <v>17</v>
      </c>
      <c r="F807" s="30">
        <f>SUM(D795:D807)</f>
        <v>37.999999999999993</v>
      </c>
    </row>
    <row r="808" spans="1:6" x14ac:dyDescent="0.25">
      <c r="A808" s="29">
        <v>2016</v>
      </c>
      <c r="B808" s="29" t="s">
        <v>6</v>
      </c>
      <c r="C808" s="29">
        <v>3</v>
      </c>
      <c r="D808" s="30">
        <v>1.1000000000000001</v>
      </c>
      <c r="E808" s="29" t="s">
        <v>17</v>
      </c>
    </row>
    <row r="809" spans="1:6" x14ac:dyDescent="0.25">
      <c r="A809" s="29">
        <v>2016</v>
      </c>
      <c r="B809" s="29" t="s">
        <v>6</v>
      </c>
      <c r="C809" s="29">
        <v>5</v>
      </c>
      <c r="D809" s="30">
        <v>0.8</v>
      </c>
      <c r="E809" s="29" t="s">
        <v>17</v>
      </c>
    </row>
    <row r="810" spans="1:6" x14ac:dyDescent="0.25">
      <c r="A810" s="29">
        <v>2016</v>
      </c>
      <c r="B810" s="29" t="s">
        <v>6</v>
      </c>
      <c r="C810" s="29">
        <v>7</v>
      </c>
      <c r="D810" s="30">
        <v>2.2000000000000002</v>
      </c>
      <c r="E810" s="29" t="s">
        <v>17</v>
      </c>
    </row>
    <row r="811" spans="1:6" x14ac:dyDescent="0.25">
      <c r="A811" s="29">
        <v>2016</v>
      </c>
      <c r="B811" s="29" t="s">
        <v>6</v>
      </c>
      <c r="C811" s="29">
        <v>8</v>
      </c>
      <c r="D811" s="30">
        <v>0.6</v>
      </c>
      <c r="E811" s="29" t="s">
        <v>17</v>
      </c>
    </row>
    <row r="812" spans="1:6" x14ac:dyDescent="0.25">
      <c r="A812" s="29">
        <v>2016</v>
      </c>
      <c r="B812" s="29" t="s">
        <v>6</v>
      </c>
      <c r="C812" s="29">
        <v>15</v>
      </c>
      <c r="D812" s="30">
        <v>1.8</v>
      </c>
      <c r="E812" s="29" t="s">
        <v>17</v>
      </c>
    </row>
    <row r="813" spans="1:6" x14ac:dyDescent="0.25">
      <c r="A813" s="29">
        <v>2016</v>
      </c>
      <c r="B813" s="29" t="s">
        <v>6</v>
      </c>
      <c r="C813" s="29">
        <v>16</v>
      </c>
      <c r="D813" s="30">
        <v>5.5</v>
      </c>
      <c r="E813" s="29" t="s">
        <v>17</v>
      </c>
    </row>
    <row r="814" spans="1:6" x14ac:dyDescent="0.25">
      <c r="A814" s="29">
        <v>2016</v>
      </c>
      <c r="B814" s="29" t="s">
        <v>6</v>
      </c>
      <c r="C814" s="29">
        <v>17</v>
      </c>
      <c r="D814" s="30">
        <v>1.2</v>
      </c>
      <c r="E814" s="29" t="s">
        <v>17</v>
      </c>
    </row>
    <row r="815" spans="1:6" x14ac:dyDescent="0.25">
      <c r="A815" s="29">
        <v>2016</v>
      </c>
      <c r="B815" s="29" t="s">
        <v>6</v>
      </c>
      <c r="C815" s="29">
        <v>18</v>
      </c>
      <c r="D815" s="30">
        <v>4.5</v>
      </c>
      <c r="E815" s="29" t="s">
        <v>17</v>
      </c>
    </row>
    <row r="816" spans="1:6" x14ac:dyDescent="0.25">
      <c r="A816" s="29">
        <v>2016</v>
      </c>
      <c r="B816" s="29" t="s">
        <v>6</v>
      </c>
      <c r="C816" s="29">
        <v>19</v>
      </c>
      <c r="D816" s="30">
        <v>0.3</v>
      </c>
      <c r="E816" s="29" t="s">
        <v>17</v>
      </c>
    </row>
    <row r="817" spans="1:7" x14ac:dyDescent="0.25">
      <c r="A817" s="29">
        <v>2016</v>
      </c>
      <c r="B817" s="29" t="s">
        <v>6</v>
      </c>
      <c r="C817" s="29">
        <v>26</v>
      </c>
      <c r="D817" s="30">
        <v>0.4</v>
      </c>
      <c r="E817" s="29" t="s">
        <v>17</v>
      </c>
    </row>
    <row r="818" spans="1:7" x14ac:dyDescent="0.25">
      <c r="A818" s="29">
        <v>2016</v>
      </c>
      <c r="B818" s="29" t="s">
        <v>6</v>
      </c>
      <c r="C818" s="29">
        <v>30</v>
      </c>
      <c r="D818" s="30">
        <v>0.8</v>
      </c>
      <c r="E818" s="29" t="s">
        <v>17</v>
      </c>
      <c r="F818" s="30">
        <f>SUM(D808:D818)</f>
        <v>19.2</v>
      </c>
    </row>
    <row r="819" spans="1:7" x14ac:dyDescent="0.25">
      <c r="A819" s="29">
        <v>2016</v>
      </c>
      <c r="B819" s="29" t="s">
        <v>7</v>
      </c>
      <c r="C819" s="29">
        <v>11</v>
      </c>
      <c r="D819" s="30">
        <v>9.5</v>
      </c>
      <c r="E819" s="29" t="s">
        <v>17</v>
      </c>
    </row>
    <row r="820" spans="1:7" x14ac:dyDescent="0.25">
      <c r="A820" s="29">
        <v>2016</v>
      </c>
      <c r="B820" s="29" t="s">
        <v>7</v>
      </c>
      <c r="C820" s="29">
        <v>12</v>
      </c>
      <c r="D820" s="30">
        <v>5</v>
      </c>
      <c r="E820" s="29" t="s">
        <v>17</v>
      </c>
    </row>
    <row r="821" spans="1:7" x14ac:dyDescent="0.25">
      <c r="A821" s="29">
        <v>2016</v>
      </c>
      <c r="B821" s="29" t="s">
        <v>7</v>
      </c>
      <c r="C821" s="29">
        <v>14</v>
      </c>
      <c r="D821" s="30">
        <v>2.2000000000000002</v>
      </c>
      <c r="E821" s="29" t="s">
        <v>17</v>
      </c>
    </row>
    <row r="822" spans="1:7" x14ac:dyDescent="0.25">
      <c r="A822" s="29">
        <v>2016</v>
      </c>
      <c r="B822" s="29" t="s">
        <v>7</v>
      </c>
      <c r="C822" s="29">
        <v>18</v>
      </c>
      <c r="D822" s="30">
        <v>0.5</v>
      </c>
      <c r="E822" s="29" t="s">
        <v>17</v>
      </c>
    </row>
    <row r="823" spans="1:7" x14ac:dyDescent="0.25">
      <c r="A823" s="29">
        <v>2016</v>
      </c>
      <c r="B823" s="29" t="s">
        <v>7</v>
      </c>
      <c r="C823" s="29">
        <v>22</v>
      </c>
      <c r="D823" s="30">
        <v>1.5</v>
      </c>
      <c r="E823" s="29" t="s">
        <v>17</v>
      </c>
    </row>
    <row r="824" spans="1:7" x14ac:dyDescent="0.25">
      <c r="A824" s="29">
        <v>2016</v>
      </c>
      <c r="B824" s="29" t="s">
        <v>7</v>
      </c>
      <c r="C824" s="29">
        <v>23</v>
      </c>
      <c r="D824" s="30">
        <v>0.2</v>
      </c>
      <c r="E824" s="29" t="s">
        <v>17</v>
      </c>
    </row>
    <row r="825" spans="1:7" x14ac:dyDescent="0.25">
      <c r="A825" s="29">
        <v>2016</v>
      </c>
      <c r="B825" s="29" t="s">
        <v>7</v>
      </c>
      <c r="C825" s="29">
        <v>26</v>
      </c>
      <c r="D825" s="30">
        <v>2.5</v>
      </c>
      <c r="E825" s="29" t="s">
        <v>17</v>
      </c>
      <c r="F825" s="30">
        <f>SUM(D819:D825)</f>
        <v>21.4</v>
      </c>
      <c r="G825" s="30">
        <f>F722+F737+F747+F757+F764+F776+F784+F791+F794+F807+F818+F825</f>
        <v>423.29999999999995</v>
      </c>
    </row>
    <row r="826" spans="1:7" x14ac:dyDescent="0.25">
      <c r="A826" s="29">
        <v>2017</v>
      </c>
      <c r="B826" s="29" t="s">
        <v>19</v>
      </c>
      <c r="C826" s="29">
        <v>4</v>
      </c>
      <c r="D826" s="30">
        <v>13.2</v>
      </c>
      <c r="E826" s="29" t="s">
        <v>31</v>
      </c>
    </row>
    <row r="827" spans="1:7" x14ac:dyDescent="0.25">
      <c r="A827" s="29">
        <v>2017</v>
      </c>
      <c r="B827" s="29" t="s">
        <v>19</v>
      </c>
      <c r="C827" s="29">
        <v>11</v>
      </c>
      <c r="D827" s="30">
        <v>5</v>
      </c>
      <c r="E827" s="29" t="s">
        <v>17</v>
      </c>
    </row>
    <row r="828" spans="1:7" x14ac:dyDescent="0.25">
      <c r="A828" s="29">
        <v>2017</v>
      </c>
      <c r="B828" s="29" t="s">
        <v>19</v>
      </c>
      <c r="C828" s="29">
        <v>13</v>
      </c>
      <c r="D828" s="30">
        <v>8.6</v>
      </c>
      <c r="E828" s="29" t="s">
        <v>18</v>
      </c>
    </row>
    <row r="829" spans="1:7" x14ac:dyDescent="0.25">
      <c r="A829" s="29">
        <v>2017</v>
      </c>
      <c r="B829" s="29" t="s">
        <v>19</v>
      </c>
      <c r="C829" s="29">
        <v>14</v>
      </c>
      <c r="D829" s="30">
        <v>6.5</v>
      </c>
      <c r="E829" s="29" t="s">
        <v>16</v>
      </c>
    </row>
    <row r="830" spans="1:7" x14ac:dyDescent="0.25">
      <c r="A830" s="29">
        <v>2017</v>
      </c>
      <c r="B830" s="29" t="s">
        <v>19</v>
      </c>
      <c r="C830" s="29">
        <v>30</v>
      </c>
      <c r="D830" s="30">
        <v>10.9</v>
      </c>
      <c r="E830" s="29" t="s">
        <v>17</v>
      </c>
      <c r="F830" s="30">
        <f>SUM(D826:D830)</f>
        <v>44.199999999999996</v>
      </c>
    </row>
    <row r="831" spans="1:7" x14ac:dyDescent="0.25">
      <c r="A831" s="29">
        <v>2017</v>
      </c>
      <c r="B831" s="29" t="s">
        <v>20</v>
      </c>
      <c r="C831" s="29">
        <v>1</v>
      </c>
      <c r="D831" s="30">
        <v>0.7</v>
      </c>
      <c r="E831" s="29" t="s">
        <v>17</v>
      </c>
    </row>
    <row r="832" spans="1:7" x14ac:dyDescent="0.25">
      <c r="A832" s="29">
        <v>2017</v>
      </c>
      <c r="B832" s="29" t="s">
        <v>20</v>
      </c>
      <c r="C832" s="29">
        <v>11</v>
      </c>
      <c r="D832" s="30">
        <v>1.6</v>
      </c>
      <c r="E832" s="29" t="s">
        <v>16</v>
      </c>
    </row>
    <row r="833" spans="1:6" x14ac:dyDescent="0.25">
      <c r="A833" s="29">
        <v>2017</v>
      </c>
      <c r="B833" s="29" t="s">
        <v>20</v>
      </c>
      <c r="C833" s="29">
        <v>19</v>
      </c>
      <c r="D833" s="30">
        <v>0.4</v>
      </c>
      <c r="E833" s="29" t="s">
        <v>17</v>
      </c>
    </row>
    <row r="834" spans="1:6" x14ac:dyDescent="0.25">
      <c r="A834" s="29">
        <v>2017</v>
      </c>
      <c r="B834" s="29" t="s">
        <v>20</v>
      </c>
      <c r="C834" s="29">
        <v>20</v>
      </c>
      <c r="D834" s="30">
        <v>2.5</v>
      </c>
      <c r="E834" s="29" t="s">
        <v>17</v>
      </c>
    </row>
    <row r="835" spans="1:6" x14ac:dyDescent="0.25">
      <c r="A835" s="29">
        <v>2017</v>
      </c>
      <c r="B835" s="29" t="s">
        <v>20</v>
      </c>
      <c r="C835" s="29">
        <v>21</v>
      </c>
      <c r="D835" s="30">
        <v>0.9</v>
      </c>
      <c r="E835" s="29" t="s">
        <v>17</v>
      </c>
    </row>
    <row r="836" spans="1:6" x14ac:dyDescent="0.25">
      <c r="A836" s="29">
        <v>2017</v>
      </c>
      <c r="B836" s="29" t="s">
        <v>20</v>
      </c>
      <c r="C836" s="29">
        <v>22</v>
      </c>
      <c r="D836" s="30">
        <v>9.1</v>
      </c>
      <c r="E836" s="29" t="s">
        <v>17</v>
      </c>
    </row>
    <row r="837" spans="1:6" x14ac:dyDescent="0.25">
      <c r="A837" s="29">
        <v>2017</v>
      </c>
      <c r="B837" s="29" t="s">
        <v>20</v>
      </c>
      <c r="C837" s="29">
        <v>23</v>
      </c>
      <c r="D837" s="30">
        <v>9.8000000000000007</v>
      </c>
      <c r="E837" s="29" t="s">
        <v>17</v>
      </c>
    </row>
    <row r="838" spans="1:6" x14ac:dyDescent="0.25">
      <c r="A838" s="29">
        <v>2017</v>
      </c>
      <c r="B838" s="29" t="s">
        <v>20</v>
      </c>
      <c r="C838" s="29">
        <v>24</v>
      </c>
      <c r="D838" s="30">
        <v>1.6</v>
      </c>
      <c r="E838" s="29" t="s">
        <v>18</v>
      </c>
    </row>
    <row r="839" spans="1:6" x14ac:dyDescent="0.25">
      <c r="A839" s="29">
        <v>2017</v>
      </c>
      <c r="B839" s="29" t="s">
        <v>20</v>
      </c>
      <c r="C839" s="29">
        <v>25</v>
      </c>
      <c r="D839" s="30">
        <v>0.8</v>
      </c>
      <c r="E839" s="29" t="s">
        <v>17</v>
      </c>
      <c r="F839" s="30">
        <f>SUM(D831:D839)</f>
        <v>27.400000000000002</v>
      </c>
    </row>
    <row r="840" spans="1:6" x14ac:dyDescent="0.25">
      <c r="A840" s="29">
        <v>2017</v>
      </c>
      <c r="B840" s="29" t="s">
        <v>22</v>
      </c>
      <c r="C840" s="29">
        <v>1</v>
      </c>
      <c r="D840" s="30">
        <v>10.8</v>
      </c>
      <c r="E840" s="29" t="s">
        <v>17</v>
      </c>
    </row>
    <row r="841" spans="1:6" x14ac:dyDescent="0.25">
      <c r="A841" s="29">
        <v>2017</v>
      </c>
      <c r="B841" s="29" t="s">
        <v>22</v>
      </c>
      <c r="C841" s="29">
        <v>2</v>
      </c>
      <c r="D841" s="30">
        <v>1.6</v>
      </c>
      <c r="E841" s="29" t="s">
        <v>17</v>
      </c>
    </row>
    <row r="842" spans="1:6" x14ac:dyDescent="0.25">
      <c r="A842" s="29">
        <v>2017</v>
      </c>
      <c r="B842" s="29" t="s">
        <v>22</v>
      </c>
      <c r="C842" s="29">
        <v>6</v>
      </c>
      <c r="D842" s="30">
        <v>14.5</v>
      </c>
      <c r="E842" s="29" t="s">
        <v>17</v>
      </c>
    </row>
    <row r="843" spans="1:6" x14ac:dyDescent="0.25">
      <c r="A843" s="29">
        <v>2017</v>
      </c>
      <c r="B843" s="29" t="s">
        <v>22</v>
      </c>
      <c r="C843" s="29">
        <v>7</v>
      </c>
      <c r="D843" s="30">
        <v>0.4</v>
      </c>
      <c r="E843" s="29" t="s">
        <v>17</v>
      </c>
    </row>
    <row r="844" spans="1:6" x14ac:dyDescent="0.25">
      <c r="A844" s="29">
        <v>2017</v>
      </c>
      <c r="B844" s="29" t="s">
        <v>22</v>
      </c>
      <c r="C844" s="29">
        <v>8</v>
      </c>
      <c r="D844" s="30">
        <v>5.0999999999999996</v>
      </c>
      <c r="E844" s="29" t="s">
        <v>17</v>
      </c>
    </row>
    <row r="845" spans="1:6" x14ac:dyDescent="0.25">
      <c r="A845" s="29">
        <v>2017</v>
      </c>
      <c r="B845" s="29" t="s">
        <v>22</v>
      </c>
      <c r="C845" s="29">
        <v>9</v>
      </c>
      <c r="D845" s="30">
        <v>7.2</v>
      </c>
      <c r="E845" s="29" t="s">
        <v>17</v>
      </c>
    </row>
    <row r="846" spans="1:6" x14ac:dyDescent="0.25">
      <c r="A846" s="29">
        <v>2017</v>
      </c>
      <c r="B846" s="29" t="s">
        <v>22</v>
      </c>
      <c r="C846" s="29">
        <v>18</v>
      </c>
      <c r="D846" s="30">
        <v>5.6</v>
      </c>
      <c r="E846" s="29" t="s">
        <v>17</v>
      </c>
    </row>
    <row r="847" spans="1:6" x14ac:dyDescent="0.25">
      <c r="A847" s="29">
        <v>2017</v>
      </c>
      <c r="B847" s="29" t="s">
        <v>22</v>
      </c>
      <c r="C847" s="29">
        <v>19</v>
      </c>
      <c r="D847" s="30">
        <v>12.6</v>
      </c>
      <c r="E847" s="29" t="s">
        <v>17</v>
      </c>
    </row>
    <row r="848" spans="1:6" x14ac:dyDescent="0.25">
      <c r="A848" s="29">
        <v>2017</v>
      </c>
      <c r="B848" s="29" t="s">
        <v>22</v>
      </c>
      <c r="C848" s="29">
        <v>20</v>
      </c>
      <c r="D848" s="30">
        <v>1.5</v>
      </c>
      <c r="E848" s="29" t="s">
        <v>17</v>
      </c>
    </row>
    <row r="849" spans="1:6" x14ac:dyDescent="0.25">
      <c r="A849" s="29">
        <v>2017</v>
      </c>
      <c r="B849" s="29" t="s">
        <v>22</v>
      </c>
      <c r="C849" s="29">
        <v>29</v>
      </c>
      <c r="D849" s="30">
        <v>1.2</v>
      </c>
      <c r="E849" s="29" t="s">
        <v>17</v>
      </c>
      <c r="F849" s="30">
        <f>SUM(D840:D849)</f>
        <v>60.500000000000007</v>
      </c>
    </row>
    <row r="850" spans="1:6" x14ac:dyDescent="0.25">
      <c r="A850" s="29">
        <v>2017</v>
      </c>
      <c r="B850" s="29" t="s">
        <v>23</v>
      </c>
      <c r="C850" s="29">
        <v>1</v>
      </c>
      <c r="D850" s="30">
        <v>5.4</v>
      </c>
      <c r="E850" s="29" t="s">
        <v>17</v>
      </c>
    </row>
    <row r="851" spans="1:6" x14ac:dyDescent="0.25">
      <c r="A851" s="29">
        <v>2017</v>
      </c>
      <c r="B851" s="29" t="s">
        <v>23</v>
      </c>
      <c r="C851" s="29">
        <v>5</v>
      </c>
      <c r="D851" s="30">
        <v>1</v>
      </c>
      <c r="E851" s="29" t="s">
        <v>17</v>
      </c>
    </row>
    <row r="852" spans="1:6" x14ac:dyDescent="0.25">
      <c r="A852" s="29">
        <v>2017</v>
      </c>
      <c r="B852" s="29" t="s">
        <v>23</v>
      </c>
      <c r="C852" s="29">
        <v>11</v>
      </c>
      <c r="D852" s="30">
        <v>0.2</v>
      </c>
      <c r="E852" s="29" t="s">
        <v>17</v>
      </c>
    </row>
    <row r="853" spans="1:6" x14ac:dyDescent="0.25">
      <c r="A853" s="29">
        <v>2017</v>
      </c>
      <c r="B853" s="29" t="s">
        <v>23</v>
      </c>
      <c r="C853" s="29">
        <v>12</v>
      </c>
      <c r="D853" s="30">
        <v>4.3</v>
      </c>
      <c r="E853" s="29" t="s">
        <v>17</v>
      </c>
    </row>
    <row r="854" spans="1:6" x14ac:dyDescent="0.25">
      <c r="A854" s="29">
        <v>2017</v>
      </c>
      <c r="B854" s="29" t="s">
        <v>23</v>
      </c>
      <c r="C854" s="29">
        <v>15</v>
      </c>
      <c r="D854" s="30">
        <v>1.5</v>
      </c>
      <c r="E854" s="29" t="s">
        <v>17</v>
      </c>
    </row>
    <row r="855" spans="1:6" x14ac:dyDescent="0.25">
      <c r="A855" s="29">
        <v>2017</v>
      </c>
      <c r="B855" s="29" t="s">
        <v>23</v>
      </c>
      <c r="C855" s="29">
        <v>16</v>
      </c>
      <c r="D855" s="30">
        <v>2.2000000000000002</v>
      </c>
      <c r="E855" s="29" t="s">
        <v>17</v>
      </c>
    </row>
    <row r="856" spans="1:6" x14ac:dyDescent="0.25">
      <c r="A856" s="29">
        <v>2017</v>
      </c>
      <c r="B856" s="29" t="s">
        <v>23</v>
      </c>
      <c r="C856" s="29">
        <v>18</v>
      </c>
      <c r="D856" s="30">
        <v>3.4</v>
      </c>
      <c r="E856" s="29" t="s">
        <v>17</v>
      </c>
    </row>
    <row r="857" spans="1:6" x14ac:dyDescent="0.25">
      <c r="A857" s="29">
        <v>2017</v>
      </c>
      <c r="B857" s="29" t="s">
        <v>23</v>
      </c>
      <c r="C857" s="29">
        <v>22</v>
      </c>
      <c r="D857" s="30">
        <v>1.4</v>
      </c>
      <c r="E857" s="29" t="s">
        <v>17</v>
      </c>
    </row>
    <row r="858" spans="1:6" x14ac:dyDescent="0.25">
      <c r="A858" s="29">
        <v>2017</v>
      </c>
      <c r="B858" s="29" t="s">
        <v>23</v>
      </c>
      <c r="C858" s="29">
        <v>23</v>
      </c>
      <c r="D858" s="30">
        <v>0.9</v>
      </c>
      <c r="E858" s="29" t="s">
        <v>17</v>
      </c>
    </row>
    <row r="859" spans="1:6" x14ac:dyDescent="0.25">
      <c r="A859" s="29">
        <v>2017</v>
      </c>
      <c r="B859" s="29" t="s">
        <v>23</v>
      </c>
      <c r="C859" s="29">
        <v>24</v>
      </c>
      <c r="D859" s="30">
        <v>1.4</v>
      </c>
      <c r="E859" s="29" t="s">
        <v>17</v>
      </c>
    </row>
    <row r="860" spans="1:6" x14ac:dyDescent="0.25">
      <c r="A860" s="29">
        <v>2017</v>
      </c>
      <c r="B860" s="29" t="s">
        <v>23</v>
      </c>
      <c r="C860" s="29">
        <v>25</v>
      </c>
      <c r="D860" s="30">
        <v>0.3</v>
      </c>
      <c r="E860" s="29" t="s">
        <v>17</v>
      </c>
    </row>
    <row r="861" spans="1:6" x14ac:dyDescent="0.25">
      <c r="A861" s="29">
        <v>2017</v>
      </c>
      <c r="B861" s="29" t="s">
        <v>23</v>
      </c>
      <c r="C861" s="29">
        <v>28</v>
      </c>
      <c r="D861" s="30">
        <v>0.5</v>
      </c>
      <c r="E861" s="29" t="s">
        <v>17</v>
      </c>
      <c r="F861" s="30">
        <f>SUM(D850:D861)</f>
        <v>22.499999999999996</v>
      </c>
    </row>
    <row r="862" spans="1:6" x14ac:dyDescent="0.25">
      <c r="A862" s="29">
        <v>2017</v>
      </c>
      <c r="B862" s="29" t="s">
        <v>24</v>
      </c>
      <c r="C862" s="29">
        <v>2</v>
      </c>
      <c r="D862" s="30">
        <v>7</v>
      </c>
      <c r="E862" s="29" t="s">
        <v>17</v>
      </c>
    </row>
    <row r="863" spans="1:6" x14ac:dyDescent="0.25">
      <c r="A863" s="29">
        <v>2017</v>
      </c>
      <c r="B863" s="29" t="s">
        <v>24</v>
      </c>
      <c r="C863" s="29">
        <v>3</v>
      </c>
      <c r="D863" s="30">
        <v>0.1</v>
      </c>
      <c r="E863" s="29" t="s">
        <v>17</v>
      </c>
    </row>
    <row r="864" spans="1:6" x14ac:dyDescent="0.25">
      <c r="A864" s="29">
        <v>2017</v>
      </c>
      <c r="B864" s="29" t="s">
        <v>24</v>
      </c>
      <c r="C864" s="29">
        <v>4</v>
      </c>
      <c r="D864" s="30">
        <v>3.9</v>
      </c>
      <c r="E864" s="29" t="s">
        <v>17</v>
      </c>
    </row>
    <row r="865" spans="1:6" x14ac:dyDescent="0.25">
      <c r="A865" s="29">
        <v>2017</v>
      </c>
      <c r="B865" s="29" t="s">
        <v>24</v>
      </c>
      <c r="C865" s="29">
        <v>6</v>
      </c>
      <c r="D865" s="30">
        <v>0.6</v>
      </c>
      <c r="E865" s="29" t="s">
        <v>17</v>
      </c>
    </row>
    <row r="866" spans="1:6" x14ac:dyDescent="0.25">
      <c r="A866" s="29">
        <v>2017</v>
      </c>
      <c r="B866" s="29" t="s">
        <v>24</v>
      </c>
      <c r="C866" s="29">
        <v>8</v>
      </c>
      <c r="D866" s="30">
        <v>0.2</v>
      </c>
      <c r="E866" s="29" t="s">
        <v>17</v>
      </c>
    </row>
    <row r="867" spans="1:6" x14ac:dyDescent="0.25">
      <c r="A867" s="29">
        <v>2017</v>
      </c>
      <c r="B867" s="29" t="s">
        <v>24</v>
      </c>
      <c r="C867" s="29">
        <v>12</v>
      </c>
      <c r="D867" s="30">
        <v>6.8</v>
      </c>
      <c r="E867" s="29" t="s">
        <v>17</v>
      </c>
    </row>
    <row r="868" spans="1:6" x14ac:dyDescent="0.25">
      <c r="A868" s="29">
        <v>2017</v>
      </c>
      <c r="B868" s="29" t="s">
        <v>24</v>
      </c>
      <c r="C868" s="29">
        <v>13</v>
      </c>
      <c r="D868" s="30">
        <v>3.8</v>
      </c>
      <c r="E868" s="29" t="s">
        <v>17</v>
      </c>
    </row>
    <row r="869" spans="1:6" x14ac:dyDescent="0.25">
      <c r="A869" s="29">
        <v>2017</v>
      </c>
      <c r="B869" s="29" t="s">
        <v>24</v>
      </c>
      <c r="C869" s="29">
        <v>14</v>
      </c>
      <c r="D869" s="30">
        <v>4</v>
      </c>
      <c r="E869" s="29" t="s">
        <v>17</v>
      </c>
    </row>
    <row r="870" spans="1:6" x14ac:dyDescent="0.25">
      <c r="A870" s="29">
        <v>2017</v>
      </c>
      <c r="B870" s="29" t="s">
        <v>24</v>
      </c>
      <c r="C870" s="29">
        <v>18</v>
      </c>
      <c r="D870" s="30">
        <v>6.2</v>
      </c>
      <c r="E870" s="29" t="s">
        <v>17</v>
      </c>
    </row>
    <row r="871" spans="1:6" x14ac:dyDescent="0.25">
      <c r="A871" s="29">
        <v>2017</v>
      </c>
      <c r="B871" s="29" t="s">
        <v>24</v>
      </c>
      <c r="C871" s="29">
        <v>19</v>
      </c>
      <c r="D871" s="30">
        <v>27.3</v>
      </c>
      <c r="E871" s="29" t="s">
        <v>17</v>
      </c>
    </row>
    <row r="872" spans="1:6" x14ac:dyDescent="0.25">
      <c r="A872" s="29">
        <v>2017</v>
      </c>
      <c r="B872" s="29" t="s">
        <v>24</v>
      </c>
      <c r="C872" s="29">
        <v>29</v>
      </c>
      <c r="D872" s="30">
        <v>0.9</v>
      </c>
      <c r="E872" s="29" t="s">
        <v>17</v>
      </c>
    </row>
    <row r="873" spans="1:6" x14ac:dyDescent="0.25">
      <c r="A873" s="29">
        <v>2017</v>
      </c>
      <c r="B873" s="29" t="s">
        <v>24</v>
      </c>
      <c r="C873" s="29">
        <v>30</v>
      </c>
      <c r="D873" s="30">
        <v>4.2</v>
      </c>
      <c r="E873" s="29" t="s">
        <v>17</v>
      </c>
      <c r="F873" s="30">
        <f>SUM(D862:D873)</f>
        <v>65</v>
      </c>
    </row>
    <row r="874" spans="1:6" x14ac:dyDescent="0.25">
      <c r="A874" s="29">
        <v>2017</v>
      </c>
      <c r="B874" s="29" t="s">
        <v>25</v>
      </c>
      <c r="C874" s="29">
        <v>3</v>
      </c>
      <c r="D874" s="30">
        <v>9.6999999999999993</v>
      </c>
      <c r="E874" s="29" t="s">
        <v>17</v>
      </c>
    </row>
    <row r="875" spans="1:6" x14ac:dyDescent="0.25">
      <c r="A875" s="29">
        <v>2017</v>
      </c>
      <c r="B875" s="29" t="s">
        <v>25</v>
      </c>
      <c r="C875" s="29">
        <v>4</v>
      </c>
      <c r="D875" s="30">
        <v>13.1</v>
      </c>
      <c r="E875" s="29" t="s">
        <v>17</v>
      </c>
    </row>
    <row r="876" spans="1:6" x14ac:dyDescent="0.25">
      <c r="A876" s="29">
        <v>2017</v>
      </c>
      <c r="B876" s="29" t="s">
        <v>25</v>
      </c>
      <c r="C876" s="29">
        <v>6</v>
      </c>
      <c r="D876" s="30">
        <v>6.6</v>
      </c>
      <c r="E876" s="29" t="s">
        <v>17</v>
      </c>
    </row>
    <row r="877" spans="1:6" x14ac:dyDescent="0.25">
      <c r="A877" s="29">
        <v>2017</v>
      </c>
      <c r="B877" s="29" t="s">
        <v>25</v>
      </c>
      <c r="C877" s="29">
        <v>7</v>
      </c>
      <c r="D877" s="30">
        <v>2.7</v>
      </c>
      <c r="E877" s="29" t="s">
        <v>17</v>
      </c>
    </row>
    <row r="878" spans="1:6" x14ac:dyDescent="0.25">
      <c r="A878" s="29">
        <v>2017</v>
      </c>
      <c r="B878" s="29" t="s">
        <v>25</v>
      </c>
      <c r="C878" s="29">
        <v>9</v>
      </c>
      <c r="D878" s="30">
        <v>3.5</v>
      </c>
      <c r="E878" s="29" t="s">
        <v>17</v>
      </c>
    </row>
    <row r="879" spans="1:6" x14ac:dyDescent="0.25">
      <c r="A879" s="29">
        <v>2017</v>
      </c>
      <c r="B879" s="29" t="s">
        <v>25</v>
      </c>
      <c r="C879" s="29">
        <v>11</v>
      </c>
      <c r="D879" s="30">
        <v>0.7</v>
      </c>
      <c r="E879" s="29" t="s">
        <v>17</v>
      </c>
    </row>
    <row r="880" spans="1:6" x14ac:dyDescent="0.25">
      <c r="A880" s="29">
        <v>2017</v>
      </c>
      <c r="B880" s="29" t="s">
        <v>25</v>
      </c>
      <c r="C880" s="29">
        <v>15</v>
      </c>
      <c r="D880" s="30">
        <v>6.5</v>
      </c>
      <c r="E880" s="29" t="s">
        <v>17</v>
      </c>
    </row>
    <row r="881" spans="1:6" x14ac:dyDescent="0.25">
      <c r="A881" s="29">
        <v>2017</v>
      </c>
      <c r="B881" s="29" t="s">
        <v>25</v>
      </c>
      <c r="C881" s="29">
        <v>16</v>
      </c>
      <c r="D881" s="30">
        <v>1</v>
      </c>
      <c r="E881" s="29" t="s">
        <v>17</v>
      </c>
    </row>
    <row r="882" spans="1:6" x14ac:dyDescent="0.25">
      <c r="A882" s="29">
        <v>2017</v>
      </c>
      <c r="B882" s="29" t="s">
        <v>25</v>
      </c>
      <c r="C882" s="29">
        <v>22</v>
      </c>
      <c r="D882" s="30">
        <v>26.7</v>
      </c>
      <c r="E882" s="29" t="s">
        <v>17</v>
      </c>
    </row>
    <row r="883" spans="1:6" x14ac:dyDescent="0.25">
      <c r="A883" s="29">
        <v>2017</v>
      </c>
      <c r="B883" s="29" t="s">
        <v>25</v>
      </c>
      <c r="C883" s="29">
        <v>25</v>
      </c>
      <c r="D883" s="30">
        <v>2.8</v>
      </c>
      <c r="E883" s="29" t="s">
        <v>17</v>
      </c>
    </row>
    <row r="884" spans="1:6" x14ac:dyDescent="0.25">
      <c r="A884" s="29">
        <v>2017</v>
      </c>
      <c r="B884" s="29" t="s">
        <v>25</v>
      </c>
      <c r="C884" s="29">
        <v>30</v>
      </c>
      <c r="D884" s="30">
        <v>25</v>
      </c>
      <c r="E884" s="29" t="s">
        <v>17</v>
      </c>
      <c r="F884" s="30">
        <f>SUM(D874:D884)</f>
        <v>98.3</v>
      </c>
    </row>
    <row r="885" spans="1:6" x14ac:dyDescent="0.25">
      <c r="A885" s="29">
        <v>2017</v>
      </c>
      <c r="B885" s="29" t="s">
        <v>2</v>
      </c>
      <c r="C885" s="29">
        <v>3</v>
      </c>
      <c r="D885" s="30">
        <v>2.7</v>
      </c>
      <c r="E885" s="29" t="s">
        <v>17</v>
      </c>
    </row>
    <row r="886" spans="1:6" x14ac:dyDescent="0.25">
      <c r="A886" s="29">
        <v>2017</v>
      </c>
      <c r="B886" s="29" t="s">
        <v>2</v>
      </c>
      <c r="C886" s="29">
        <v>5</v>
      </c>
      <c r="D886" s="30">
        <v>0.4</v>
      </c>
      <c r="E886" s="29" t="s">
        <v>17</v>
      </c>
    </row>
    <row r="887" spans="1:6" x14ac:dyDescent="0.25">
      <c r="A887" s="29">
        <v>2017</v>
      </c>
      <c r="B887" s="29" t="s">
        <v>2</v>
      </c>
      <c r="C887" s="29">
        <v>7</v>
      </c>
      <c r="D887" s="30">
        <v>1.2</v>
      </c>
      <c r="E887" s="29" t="s">
        <v>17</v>
      </c>
    </row>
    <row r="888" spans="1:6" x14ac:dyDescent="0.25">
      <c r="A888" s="29">
        <v>2017</v>
      </c>
      <c r="B888" s="29" t="s">
        <v>2</v>
      </c>
      <c r="C888" s="29">
        <v>10</v>
      </c>
      <c r="D888" s="30">
        <v>1.8</v>
      </c>
      <c r="E888" s="29" t="s">
        <v>17</v>
      </c>
    </row>
    <row r="889" spans="1:6" x14ac:dyDescent="0.25">
      <c r="A889" s="29">
        <v>2017</v>
      </c>
      <c r="B889" s="29" t="s">
        <v>2</v>
      </c>
      <c r="C889" s="29">
        <v>12</v>
      </c>
      <c r="D889" s="30">
        <v>7.7</v>
      </c>
      <c r="E889" s="29" t="s">
        <v>17</v>
      </c>
    </row>
    <row r="890" spans="1:6" x14ac:dyDescent="0.25">
      <c r="A890" s="29">
        <v>2017</v>
      </c>
      <c r="B890" s="29" t="s">
        <v>2</v>
      </c>
      <c r="C890" s="29">
        <v>14</v>
      </c>
      <c r="D890" s="30">
        <v>1.3</v>
      </c>
      <c r="E890" s="29" t="s">
        <v>17</v>
      </c>
    </row>
    <row r="891" spans="1:6" x14ac:dyDescent="0.25">
      <c r="A891" s="29">
        <v>2017</v>
      </c>
      <c r="B891" s="29" t="s">
        <v>2</v>
      </c>
      <c r="C891" s="29">
        <v>17</v>
      </c>
      <c r="D891" s="30">
        <v>2</v>
      </c>
      <c r="E891" s="29" t="s">
        <v>17</v>
      </c>
    </row>
    <row r="892" spans="1:6" x14ac:dyDescent="0.25">
      <c r="A892" s="29">
        <v>2017</v>
      </c>
      <c r="B892" s="29" t="s">
        <v>2</v>
      </c>
      <c r="C892" s="29">
        <v>19</v>
      </c>
      <c r="D892" s="30">
        <v>8.1999999999999993</v>
      </c>
      <c r="E892" s="29" t="s">
        <v>10</v>
      </c>
    </row>
    <row r="893" spans="1:6" x14ac:dyDescent="0.25">
      <c r="A893" s="29">
        <v>2017</v>
      </c>
      <c r="B893" s="29" t="s">
        <v>2</v>
      </c>
      <c r="C893" s="29">
        <v>22</v>
      </c>
      <c r="D893" s="30">
        <v>26.2</v>
      </c>
      <c r="E893" s="29" t="s">
        <v>17</v>
      </c>
    </row>
    <row r="894" spans="1:6" x14ac:dyDescent="0.25">
      <c r="A894" s="29">
        <v>2017</v>
      </c>
      <c r="B894" s="29" t="s">
        <v>2</v>
      </c>
      <c r="C894" s="29">
        <v>23</v>
      </c>
      <c r="D894" s="30">
        <v>6.1</v>
      </c>
      <c r="E894" s="29" t="s">
        <v>17</v>
      </c>
    </row>
    <row r="895" spans="1:6" x14ac:dyDescent="0.25">
      <c r="A895" s="29">
        <v>2017</v>
      </c>
      <c r="B895" s="29" t="s">
        <v>2</v>
      </c>
      <c r="C895" s="29">
        <v>25</v>
      </c>
      <c r="D895" s="30">
        <v>11.3</v>
      </c>
      <c r="E895" s="29" t="s">
        <v>17</v>
      </c>
    </row>
    <row r="896" spans="1:6" x14ac:dyDescent="0.25">
      <c r="A896" s="29">
        <v>2017</v>
      </c>
      <c r="B896" s="29" t="s">
        <v>2</v>
      </c>
      <c r="C896" s="29">
        <v>26</v>
      </c>
      <c r="D896" s="30">
        <v>49.8</v>
      </c>
      <c r="E896" s="29" t="s">
        <v>17</v>
      </c>
    </row>
    <row r="897" spans="1:6" x14ac:dyDescent="0.25">
      <c r="A897" s="29">
        <v>2017</v>
      </c>
      <c r="B897" s="29" t="s">
        <v>2</v>
      </c>
      <c r="C897" s="29">
        <v>29</v>
      </c>
      <c r="D897" s="30">
        <v>0.2</v>
      </c>
      <c r="E897" s="29" t="s">
        <v>17</v>
      </c>
      <c r="F897" s="30">
        <f>SUM(D885:D897)</f>
        <v>118.9</v>
      </c>
    </row>
    <row r="898" spans="1:6" x14ac:dyDescent="0.25">
      <c r="A898" s="29">
        <v>2017</v>
      </c>
      <c r="B898" s="29" t="s">
        <v>3</v>
      </c>
      <c r="C898" s="29">
        <v>1</v>
      </c>
      <c r="D898" s="30">
        <v>2.7</v>
      </c>
      <c r="E898" s="29" t="s">
        <v>17</v>
      </c>
    </row>
    <row r="899" spans="1:6" x14ac:dyDescent="0.25">
      <c r="A899" s="29">
        <v>2017</v>
      </c>
      <c r="B899" s="29" t="s">
        <v>3</v>
      </c>
      <c r="C899" s="29">
        <v>3</v>
      </c>
      <c r="D899" s="30">
        <v>1</v>
      </c>
      <c r="E899" s="29" t="s">
        <v>17</v>
      </c>
    </row>
    <row r="900" spans="1:6" x14ac:dyDescent="0.25">
      <c r="A900" s="29">
        <v>2017</v>
      </c>
      <c r="B900" s="29" t="s">
        <v>3</v>
      </c>
      <c r="C900" s="29">
        <v>5</v>
      </c>
      <c r="D900" s="30">
        <v>6.1</v>
      </c>
      <c r="E900" s="29" t="s">
        <v>17</v>
      </c>
    </row>
    <row r="901" spans="1:6" x14ac:dyDescent="0.25">
      <c r="A901" s="29">
        <v>2017</v>
      </c>
      <c r="B901" s="29" t="s">
        <v>3</v>
      </c>
      <c r="C901" s="29">
        <v>11</v>
      </c>
      <c r="D901" s="30">
        <v>41</v>
      </c>
      <c r="E901" s="29" t="s">
        <v>17</v>
      </c>
    </row>
    <row r="902" spans="1:6" x14ac:dyDescent="0.25">
      <c r="A902" s="29">
        <v>2017</v>
      </c>
      <c r="B902" s="29" t="s">
        <v>3</v>
      </c>
      <c r="C902" s="29">
        <v>16</v>
      </c>
      <c r="D902" s="30">
        <v>1.1000000000000001</v>
      </c>
      <c r="E902" s="29" t="s">
        <v>17</v>
      </c>
    </row>
    <row r="903" spans="1:6" x14ac:dyDescent="0.25">
      <c r="A903" s="29">
        <v>2017</v>
      </c>
      <c r="B903" s="29" t="s">
        <v>3</v>
      </c>
      <c r="C903" s="29">
        <v>18</v>
      </c>
      <c r="D903" s="30">
        <v>8.5</v>
      </c>
      <c r="E903" s="29" t="s">
        <v>17</v>
      </c>
    </row>
    <row r="904" spans="1:6" x14ac:dyDescent="0.25">
      <c r="A904" s="29">
        <v>2017</v>
      </c>
      <c r="B904" s="29" t="s">
        <v>3</v>
      </c>
      <c r="C904" s="29">
        <v>20</v>
      </c>
      <c r="D904" s="30">
        <v>0.8</v>
      </c>
      <c r="E904" s="29" t="s">
        <v>17</v>
      </c>
    </row>
    <row r="905" spans="1:6" x14ac:dyDescent="0.25">
      <c r="A905" s="29">
        <v>2017</v>
      </c>
      <c r="B905" s="29" t="s">
        <v>3</v>
      </c>
      <c r="C905" s="29">
        <v>24</v>
      </c>
      <c r="D905" s="30">
        <v>3.6</v>
      </c>
      <c r="E905" s="29" t="s">
        <v>17</v>
      </c>
    </row>
    <row r="906" spans="1:6" x14ac:dyDescent="0.25">
      <c r="A906" s="29">
        <v>2017</v>
      </c>
      <c r="B906" s="29" t="s">
        <v>3</v>
      </c>
      <c r="C906" s="29">
        <v>26</v>
      </c>
      <c r="D906" s="30">
        <v>1.5</v>
      </c>
      <c r="E906" s="29" t="s">
        <v>17</v>
      </c>
    </row>
    <row r="907" spans="1:6" x14ac:dyDescent="0.25">
      <c r="A907" s="29">
        <v>2017</v>
      </c>
      <c r="B907" s="29" t="s">
        <v>3</v>
      </c>
      <c r="C907" s="29">
        <v>31</v>
      </c>
      <c r="D907" s="30">
        <v>4</v>
      </c>
      <c r="E907" s="29" t="s">
        <v>17</v>
      </c>
      <c r="F907" s="30">
        <f>SUM(D898:D907)</f>
        <v>70.3</v>
      </c>
    </row>
    <row r="908" spans="1:6" x14ac:dyDescent="0.25">
      <c r="A908" s="29">
        <v>2017</v>
      </c>
      <c r="B908" s="29" t="s">
        <v>4</v>
      </c>
      <c r="C908" s="29">
        <v>6</v>
      </c>
      <c r="D908" s="30">
        <v>6.2</v>
      </c>
      <c r="E908" s="29" t="s">
        <v>17</v>
      </c>
    </row>
    <row r="909" spans="1:6" x14ac:dyDescent="0.25">
      <c r="A909" s="29">
        <v>2017</v>
      </c>
      <c r="B909" s="29" t="s">
        <v>4</v>
      </c>
      <c r="C909" s="29">
        <v>8</v>
      </c>
      <c r="D909" s="30">
        <v>2</v>
      </c>
      <c r="E909" s="29" t="s">
        <v>17</v>
      </c>
    </row>
    <row r="910" spans="1:6" x14ac:dyDescent="0.25">
      <c r="A910" s="29">
        <v>2017</v>
      </c>
      <c r="B910" s="29" t="s">
        <v>4</v>
      </c>
      <c r="C910" s="29">
        <v>9</v>
      </c>
      <c r="D910" s="30">
        <v>1.3</v>
      </c>
      <c r="E910" s="29" t="s">
        <v>17</v>
      </c>
    </row>
    <row r="911" spans="1:6" x14ac:dyDescent="0.25">
      <c r="A911" s="29">
        <v>2017</v>
      </c>
      <c r="B911" s="29" t="s">
        <v>4</v>
      </c>
      <c r="C911" s="29">
        <v>12</v>
      </c>
      <c r="D911" s="30">
        <v>5.7</v>
      </c>
      <c r="E911" s="29" t="s">
        <v>17</v>
      </c>
    </row>
    <row r="912" spans="1:6" x14ac:dyDescent="0.25">
      <c r="A912" s="29">
        <v>2017</v>
      </c>
      <c r="B912" s="29" t="s">
        <v>4</v>
      </c>
      <c r="C912" s="29">
        <v>14</v>
      </c>
      <c r="D912" s="30">
        <v>1.2</v>
      </c>
      <c r="E912" s="29" t="s">
        <v>17</v>
      </c>
    </row>
    <row r="913" spans="1:6" x14ac:dyDescent="0.25">
      <c r="A913" s="29">
        <v>2017</v>
      </c>
      <c r="B913" s="29" t="s">
        <v>4</v>
      </c>
      <c r="C913" s="29">
        <v>15</v>
      </c>
      <c r="D913" s="30">
        <v>2</v>
      </c>
      <c r="E913" s="29" t="s">
        <v>17</v>
      </c>
    </row>
    <row r="914" spans="1:6" x14ac:dyDescent="0.25">
      <c r="A914" s="29">
        <v>2017</v>
      </c>
      <c r="B914" s="29" t="s">
        <v>4</v>
      </c>
      <c r="C914" s="29">
        <v>17</v>
      </c>
      <c r="D914" s="30">
        <v>1</v>
      </c>
      <c r="E914" s="29" t="s">
        <v>17</v>
      </c>
    </row>
    <row r="915" spans="1:6" x14ac:dyDescent="0.25">
      <c r="A915" s="29">
        <v>2017</v>
      </c>
      <c r="B915" s="29" t="s">
        <v>4</v>
      </c>
      <c r="C915" s="29">
        <v>24</v>
      </c>
      <c r="D915" s="30">
        <v>3.7</v>
      </c>
      <c r="E915" s="29" t="s">
        <v>17</v>
      </c>
    </row>
    <row r="916" spans="1:6" x14ac:dyDescent="0.25">
      <c r="A916" s="29">
        <v>2017</v>
      </c>
      <c r="B916" s="29" t="s">
        <v>4</v>
      </c>
      <c r="C916" s="29">
        <v>25</v>
      </c>
      <c r="D916" s="30">
        <v>3.1</v>
      </c>
      <c r="E916" s="29" t="s">
        <v>17</v>
      </c>
    </row>
    <row r="917" spans="1:6" x14ac:dyDescent="0.25">
      <c r="A917" s="29">
        <v>2017</v>
      </c>
      <c r="B917" s="29" t="s">
        <v>4</v>
      </c>
      <c r="C917" s="29">
        <v>26</v>
      </c>
      <c r="D917" s="30">
        <v>2.6</v>
      </c>
      <c r="E917" s="29" t="s">
        <v>17</v>
      </c>
    </row>
    <row r="918" spans="1:6" x14ac:dyDescent="0.25">
      <c r="A918" s="29">
        <v>2017</v>
      </c>
      <c r="B918" s="29" t="s">
        <v>4</v>
      </c>
      <c r="C918" s="29">
        <v>28</v>
      </c>
      <c r="D918" s="30">
        <v>4.0999999999999996</v>
      </c>
      <c r="E918" s="29" t="s">
        <v>17</v>
      </c>
      <c r="F918" s="30">
        <f>SUM(D908:D918)</f>
        <v>32.9</v>
      </c>
    </row>
    <row r="919" spans="1:6" x14ac:dyDescent="0.25">
      <c r="A919" s="29">
        <v>2017</v>
      </c>
      <c r="B919" s="29" t="s">
        <v>5</v>
      </c>
      <c r="C919" s="29">
        <v>1</v>
      </c>
      <c r="D919" s="30">
        <v>7</v>
      </c>
      <c r="E919" s="29" t="s">
        <v>17</v>
      </c>
    </row>
    <row r="920" spans="1:6" x14ac:dyDescent="0.25">
      <c r="A920" s="29">
        <v>2017</v>
      </c>
      <c r="B920" s="29" t="s">
        <v>5</v>
      </c>
      <c r="C920" s="29">
        <v>2</v>
      </c>
      <c r="D920" s="30">
        <v>4.0999999999999996</v>
      </c>
      <c r="E920" s="29" t="s">
        <v>17</v>
      </c>
    </row>
    <row r="921" spans="1:6" x14ac:dyDescent="0.25">
      <c r="A921" s="29">
        <v>2017</v>
      </c>
      <c r="B921" s="29" t="s">
        <v>5</v>
      </c>
      <c r="C921" s="29">
        <v>3</v>
      </c>
      <c r="D921" s="30">
        <v>1.6</v>
      </c>
      <c r="E921" s="29" t="s">
        <v>17</v>
      </c>
    </row>
    <row r="922" spans="1:6" x14ac:dyDescent="0.25">
      <c r="A922" s="29">
        <v>2017</v>
      </c>
      <c r="B922" s="29" t="s">
        <v>5</v>
      </c>
      <c r="C922" s="29">
        <v>5</v>
      </c>
      <c r="D922" s="30">
        <v>9.1</v>
      </c>
      <c r="E922" s="29" t="s">
        <v>17</v>
      </c>
    </row>
    <row r="923" spans="1:6" x14ac:dyDescent="0.25">
      <c r="A923" s="29">
        <v>2017</v>
      </c>
      <c r="B923" s="29" t="s">
        <v>5</v>
      </c>
      <c r="C923" s="29">
        <v>6</v>
      </c>
      <c r="D923" s="30">
        <v>1.2</v>
      </c>
      <c r="E923" s="29" t="s">
        <v>17</v>
      </c>
    </row>
    <row r="924" spans="1:6" x14ac:dyDescent="0.25">
      <c r="A924" s="29">
        <v>2017</v>
      </c>
      <c r="B924" s="29" t="s">
        <v>5</v>
      </c>
      <c r="C924" s="29">
        <v>8</v>
      </c>
      <c r="D924" s="30">
        <v>9.5</v>
      </c>
      <c r="E924" s="29" t="s">
        <v>17</v>
      </c>
    </row>
    <row r="925" spans="1:6" x14ac:dyDescent="0.25">
      <c r="A925" s="29">
        <v>2017</v>
      </c>
      <c r="B925" s="29" t="s">
        <v>5</v>
      </c>
      <c r="C925" s="29">
        <v>9</v>
      </c>
      <c r="D925" s="30">
        <v>1.6</v>
      </c>
      <c r="E925" s="29" t="s">
        <v>17</v>
      </c>
    </row>
    <row r="926" spans="1:6" x14ac:dyDescent="0.25">
      <c r="A926" s="29">
        <v>2017</v>
      </c>
      <c r="B926" s="29" t="s">
        <v>5</v>
      </c>
      <c r="C926" s="29">
        <v>10</v>
      </c>
      <c r="D926" s="30">
        <v>0.9</v>
      </c>
      <c r="E926" s="29" t="s">
        <v>17</v>
      </c>
    </row>
    <row r="927" spans="1:6" x14ac:dyDescent="0.25">
      <c r="A927" s="29">
        <v>2017</v>
      </c>
      <c r="B927" s="29" t="s">
        <v>5</v>
      </c>
      <c r="C927" s="29">
        <v>11</v>
      </c>
      <c r="D927" s="30">
        <v>0.4</v>
      </c>
      <c r="E927" s="29" t="s">
        <v>17</v>
      </c>
    </row>
    <row r="928" spans="1:6" x14ac:dyDescent="0.25">
      <c r="A928" s="29">
        <v>2017</v>
      </c>
      <c r="B928" s="29" t="s">
        <v>5</v>
      </c>
      <c r="C928" s="29">
        <v>22</v>
      </c>
      <c r="D928" s="30">
        <v>3.3</v>
      </c>
      <c r="E928" s="29" t="s">
        <v>17</v>
      </c>
    </row>
    <row r="929" spans="1:6" x14ac:dyDescent="0.25">
      <c r="A929" s="29">
        <v>2017</v>
      </c>
      <c r="B929" s="29" t="s">
        <v>5</v>
      </c>
      <c r="C929" s="29">
        <v>23</v>
      </c>
      <c r="D929" s="30">
        <v>6</v>
      </c>
      <c r="E929" s="29" t="s">
        <v>17</v>
      </c>
    </row>
    <row r="930" spans="1:6" x14ac:dyDescent="0.25">
      <c r="A930" s="29">
        <v>2017</v>
      </c>
      <c r="B930" s="29" t="s">
        <v>5</v>
      </c>
      <c r="C930" s="29">
        <v>24</v>
      </c>
      <c r="D930" s="30">
        <v>1.2</v>
      </c>
      <c r="E930" s="29" t="s">
        <v>17</v>
      </c>
    </row>
    <row r="931" spans="1:6" x14ac:dyDescent="0.25">
      <c r="A931" s="29">
        <v>2017</v>
      </c>
      <c r="B931" s="29" t="s">
        <v>5</v>
      </c>
      <c r="C931" s="29">
        <v>25</v>
      </c>
      <c r="D931" s="30">
        <v>0.1</v>
      </c>
      <c r="E931" s="29" t="s">
        <v>17</v>
      </c>
    </row>
    <row r="932" spans="1:6" x14ac:dyDescent="0.25">
      <c r="A932" s="29">
        <v>2017</v>
      </c>
      <c r="B932" s="29" t="s">
        <v>5</v>
      </c>
      <c r="C932" s="29">
        <v>29</v>
      </c>
      <c r="D932" s="30">
        <v>5.4</v>
      </c>
      <c r="E932" s="29" t="s">
        <v>17</v>
      </c>
    </row>
    <row r="933" spans="1:6" x14ac:dyDescent="0.25">
      <c r="A933" s="29">
        <v>2017</v>
      </c>
      <c r="B933" s="29" t="s">
        <v>5</v>
      </c>
      <c r="C933" s="29">
        <v>31</v>
      </c>
      <c r="D933" s="30">
        <v>0.7</v>
      </c>
      <c r="E933" s="29" t="s">
        <v>17</v>
      </c>
      <c r="F933" s="30">
        <f>SUM(D919:D933)</f>
        <v>52.1</v>
      </c>
    </row>
    <row r="934" spans="1:6" x14ac:dyDescent="0.25">
      <c r="A934" s="29">
        <v>2017</v>
      </c>
      <c r="B934" s="29" t="s">
        <v>6</v>
      </c>
      <c r="C934" s="29">
        <v>1</v>
      </c>
      <c r="D934" s="30">
        <v>2</v>
      </c>
      <c r="E934" s="29" t="s">
        <v>17</v>
      </c>
    </row>
    <row r="935" spans="1:6" x14ac:dyDescent="0.25">
      <c r="A935" s="29">
        <v>2017</v>
      </c>
      <c r="B935" s="29" t="s">
        <v>6</v>
      </c>
      <c r="C935" s="29">
        <v>5</v>
      </c>
      <c r="D935" s="30">
        <v>4.0999999999999996</v>
      </c>
      <c r="E935" s="29" t="s">
        <v>17</v>
      </c>
    </row>
    <row r="936" spans="1:6" x14ac:dyDescent="0.25">
      <c r="A936" s="29">
        <v>2017</v>
      </c>
      <c r="B936" s="29" t="s">
        <v>6</v>
      </c>
      <c r="C936" s="29">
        <v>12</v>
      </c>
      <c r="D936" s="30">
        <v>13.7</v>
      </c>
      <c r="E936" s="29" t="s">
        <v>17</v>
      </c>
    </row>
    <row r="937" spans="1:6" x14ac:dyDescent="0.25">
      <c r="A937" s="29">
        <v>2017</v>
      </c>
      <c r="B937" s="29" t="s">
        <v>6</v>
      </c>
      <c r="C937" s="29">
        <v>15</v>
      </c>
      <c r="D937" s="30">
        <v>0.7</v>
      </c>
      <c r="E937" s="29" t="s">
        <v>17</v>
      </c>
    </row>
    <row r="938" spans="1:6" x14ac:dyDescent="0.25">
      <c r="A938" s="29">
        <v>2017</v>
      </c>
      <c r="B938" s="29" t="s">
        <v>6</v>
      </c>
      <c r="C938" s="29">
        <v>18</v>
      </c>
      <c r="D938" s="30">
        <v>3.1</v>
      </c>
      <c r="E938" s="29" t="s">
        <v>17</v>
      </c>
    </row>
    <row r="939" spans="1:6" x14ac:dyDescent="0.25">
      <c r="A939" s="29">
        <v>2017</v>
      </c>
      <c r="B939" s="29" t="s">
        <v>6</v>
      </c>
      <c r="C939" s="29">
        <v>19</v>
      </c>
      <c r="D939" s="30">
        <v>2.1</v>
      </c>
      <c r="E939" s="29" t="s">
        <v>17</v>
      </c>
    </row>
    <row r="940" spans="1:6" x14ac:dyDescent="0.25">
      <c r="A940" s="29">
        <v>2017</v>
      </c>
      <c r="B940" s="29" t="s">
        <v>6</v>
      </c>
      <c r="C940" s="29">
        <v>21</v>
      </c>
      <c r="D940" s="30">
        <v>15.5</v>
      </c>
      <c r="E940" s="29" t="s">
        <v>17</v>
      </c>
    </row>
    <row r="941" spans="1:6" x14ac:dyDescent="0.25">
      <c r="A941" s="29">
        <v>2017</v>
      </c>
      <c r="B941" s="29" t="s">
        <v>6</v>
      </c>
      <c r="C941" s="29">
        <v>25</v>
      </c>
      <c r="D941" s="30">
        <v>13.8</v>
      </c>
      <c r="E941" s="29" t="s">
        <v>17</v>
      </c>
    </row>
    <row r="942" spans="1:6" x14ac:dyDescent="0.25">
      <c r="A942" s="29">
        <v>2017</v>
      </c>
      <c r="B942" s="29" t="s">
        <v>6</v>
      </c>
      <c r="C942" s="29">
        <v>27</v>
      </c>
      <c r="D942" s="30">
        <v>4.5999999999999996</v>
      </c>
      <c r="E942" s="29" t="s">
        <v>17</v>
      </c>
      <c r="F942" s="30">
        <f>SUM(D934:D942)</f>
        <v>59.6</v>
      </c>
    </row>
    <row r="943" spans="1:6" x14ac:dyDescent="0.25">
      <c r="A943" s="29">
        <v>2017</v>
      </c>
      <c r="B943" s="29" t="s">
        <v>7</v>
      </c>
      <c r="C943" s="29">
        <v>3</v>
      </c>
      <c r="D943" s="30">
        <v>9.4</v>
      </c>
      <c r="E943" s="29" t="s">
        <v>18</v>
      </c>
    </row>
    <row r="944" spans="1:6" x14ac:dyDescent="0.25">
      <c r="A944" s="29">
        <v>2017</v>
      </c>
      <c r="B944" s="29" t="s">
        <v>7</v>
      </c>
      <c r="C944" s="29">
        <v>5</v>
      </c>
      <c r="D944" s="30">
        <v>0.9</v>
      </c>
      <c r="E944" s="29" t="s">
        <v>17</v>
      </c>
    </row>
    <row r="945" spans="1:7" x14ac:dyDescent="0.25">
      <c r="A945" s="29">
        <v>2017</v>
      </c>
      <c r="B945" s="29" t="s">
        <v>7</v>
      </c>
      <c r="C945" s="29">
        <v>7</v>
      </c>
      <c r="D945" s="30">
        <v>2.8</v>
      </c>
      <c r="E945" s="29" t="s">
        <v>17</v>
      </c>
    </row>
    <row r="946" spans="1:7" x14ac:dyDescent="0.25">
      <c r="A946" s="29">
        <v>2017</v>
      </c>
      <c r="B946" s="29" t="s">
        <v>7</v>
      </c>
      <c r="C946" s="29">
        <v>9</v>
      </c>
      <c r="D946" s="30">
        <v>4</v>
      </c>
      <c r="E946" s="29" t="s">
        <v>18</v>
      </c>
    </row>
    <row r="947" spans="1:7" x14ac:dyDescent="0.25">
      <c r="A947" s="29">
        <v>2017</v>
      </c>
      <c r="B947" s="29" t="s">
        <v>7</v>
      </c>
      <c r="C947" s="29">
        <v>10</v>
      </c>
      <c r="D947" s="30">
        <v>8.3000000000000007</v>
      </c>
      <c r="E947" s="29" t="s">
        <v>16</v>
      </c>
    </row>
    <row r="948" spans="1:7" x14ac:dyDescent="0.25">
      <c r="A948" s="29">
        <v>2017</v>
      </c>
      <c r="B948" s="29" t="s">
        <v>7</v>
      </c>
      <c r="C948" s="29">
        <v>11</v>
      </c>
      <c r="D948" s="30">
        <v>3.6</v>
      </c>
      <c r="E948" s="29" t="s">
        <v>18</v>
      </c>
    </row>
    <row r="949" spans="1:7" x14ac:dyDescent="0.25">
      <c r="A949" s="29">
        <v>2017</v>
      </c>
      <c r="B949" s="29" t="s">
        <v>7</v>
      </c>
      <c r="C949" s="29">
        <v>13</v>
      </c>
      <c r="D949" s="30">
        <v>12.2</v>
      </c>
      <c r="E949" s="29" t="s">
        <v>17</v>
      </c>
    </row>
    <row r="950" spans="1:7" x14ac:dyDescent="0.25">
      <c r="A950" s="29">
        <v>2017</v>
      </c>
      <c r="B950" s="29" t="s">
        <v>7</v>
      </c>
      <c r="C950" s="29">
        <v>14</v>
      </c>
      <c r="D950" s="30">
        <v>4.9000000000000004</v>
      </c>
      <c r="E950" s="29" t="s">
        <v>17</v>
      </c>
    </row>
    <row r="951" spans="1:7" x14ac:dyDescent="0.25">
      <c r="A951" s="29">
        <v>2017</v>
      </c>
      <c r="B951" s="29" t="s">
        <v>7</v>
      </c>
      <c r="C951" s="29">
        <v>16</v>
      </c>
      <c r="D951" s="30">
        <v>0.5</v>
      </c>
      <c r="E951" s="29" t="s">
        <v>17</v>
      </c>
    </row>
    <row r="952" spans="1:7" x14ac:dyDescent="0.25">
      <c r="A952" s="29">
        <v>2017</v>
      </c>
      <c r="B952" s="29" t="s">
        <v>7</v>
      </c>
      <c r="C952" s="29">
        <v>19</v>
      </c>
      <c r="D952" s="30">
        <v>1</v>
      </c>
      <c r="E952" s="29" t="s">
        <v>17</v>
      </c>
    </row>
    <row r="953" spans="1:7" x14ac:dyDescent="0.25">
      <c r="A953" s="29">
        <v>2017</v>
      </c>
      <c r="B953" s="29" t="s">
        <v>7</v>
      </c>
      <c r="C953" s="29">
        <v>21</v>
      </c>
      <c r="D953" s="30">
        <v>0.8</v>
      </c>
      <c r="E953" s="29" t="s">
        <v>17</v>
      </c>
    </row>
    <row r="954" spans="1:7" x14ac:dyDescent="0.25">
      <c r="A954" s="29">
        <v>2017</v>
      </c>
      <c r="B954" s="29" t="s">
        <v>7</v>
      </c>
      <c r="C954" s="29">
        <v>26</v>
      </c>
      <c r="D954" s="30">
        <v>0.3</v>
      </c>
      <c r="E954" s="29" t="s">
        <v>17</v>
      </c>
    </row>
    <row r="955" spans="1:7" x14ac:dyDescent="0.25">
      <c r="A955" s="29">
        <v>2017</v>
      </c>
      <c r="B955" s="29" t="s">
        <v>7</v>
      </c>
      <c r="C955" s="29">
        <v>30</v>
      </c>
      <c r="D955" s="30">
        <v>8</v>
      </c>
      <c r="E955" s="29" t="s">
        <v>17</v>
      </c>
    </row>
    <row r="956" spans="1:7" x14ac:dyDescent="0.25">
      <c r="A956" s="29">
        <v>2017</v>
      </c>
      <c r="B956" s="29" t="s">
        <v>7</v>
      </c>
      <c r="C956" s="29">
        <v>31</v>
      </c>
      <c r="D956" s="30">
        <v>1</v>
      </c>
      <c r="E956" s="29" t="s">
        <v>17</v>
      </c>
      <c r="F956" s="30">
        <f>SUM(D943:D956)</f>
        <v>57.699999999999996</v>
      </c>
      <c r="G956" s="30">
        <f>F830+F839+F849+F861+F873+F884+F897+F907+F918+F933+F942+F956</f>
        <v>709.40000000000009</v>
      </c>
    </row>
    <row r="957" spans="1:7" x14ac:dyDescent="0.25">
      <c r="A957" s="29">
        <v>2018</v>
      </c>
      <c r="B957" s="29" t="s">
        <v>19</v>
      </c>
      <c r="C957" s="29">
        <v>2</v>
      </c>
      <c r="D957" s="30">
        <v>7.7</v>
      </c>
      <c r="E957" s="29" t="s">
        <v>17</v>
      </c>
    </row>
    <row r="958" spans="1:7" x14ac:dyDescent="0.25">
      <c r="A958" s="29">
        <v>2018</v>
      </c>
      <c r="B958" s="29" t="s">
        <v>19</v>
      </c>
      <c r="C958" s="29">
        <v>3</v>
      </c>
      <c r="D958" s="30">
        <v>17</v>
      </c>
      <c r="E958" s="29" t="s">
        <v>17</v>
      </c>
    </row>
    <row r="959" spans="1:7" x14ac:dyDescent="0.25">
      <c r="A959" s="29">
        <v>2018</v>
      </c>
      <c r="B959" s="29" t="s">
        <v>19</v>
      </c>
      <c r="C959" s="29">
        <v>4</v>
      </c>
      <c r="D959" s="30">
        <v>3.2</v>
      </c>
      <c r="E959" s="29" t="s">
        <v>17</v>
      </c>
    </row>
    <row r="960" spans="1:7" x14ac:dyDescent="0.25">
      <c r="A960" s="29">
        <v>2018</v>
      </c>
      <c r="B960" s="29" t="s">
        <v>19</v>
      </c>
      <c r="C960" s="29">
        <v>5</v>
      </c>
      <c r="D960" s="30">
        <v>1.2</v>
      </c>
      <c r="E960" s="29" t="s">
        <v>17</v>
      </c>
    </row>
    <row r="961" spans="1:6" x14ac:dyDescent="0.25">
      <c r="A961" s="29">
        <v>2018</v>
      </c>
      <c r="B961" s="29" t="s">
        <v>19</v>
      </c>
      <c r="C961" s="29">
        <v>16</v>
      </c>
      <c r="D961" s="30">
        <v>6.4</v>
      </c>
      <c r="E961" s="29" t="s">
        <v>18</v>
      </c>
    </row>
    <row r="962" spans="1:6" x14ac:dyDescent="0.25">
      <c r="A962" s="29">
        <v>2018</v>
      </c>
      <c r="B962" s="29" t="s">
        <v>19</v>
      </c>
      <c r="C962" s="29">
        <v>17</v>
      </c>
      <c r="D962" s="30">
        <v>9.8000000000000007</v>
      </c>
      <c r="E962" s="29" t="s">
        <v>18</v>
      </c>
    </row>
    <row r="963" spans="1:6" x14ac:dyDescent="0.25">
      <c r="A963" s="29">
        <v>2018</v>
      </c>
      <c r="B963" s="29" t="s">
        <v>19</v>
      </c>
      <c r="C963" s="29">
        <v>18</v>
      </c>
      <c r="D963" s="30">
        <v>8.6</v>
      </c>
      <c r="E963" s="29" t="s">
        <v>17</v>
      </c>
    </row>
    <row r="964" spans="1:6" x14ac:dyDescent="0.25">
      <c r="A964" s="29">
        <v>2018</v>
      </c>
      <c r="B964" s="29" t="s">
        <v>19</v>
      </c>
      <c r="C964" s="29">
        <v>19</v>
      </c>
      <c r="D964" s="30">
        <v>0.1</v>
      </c>
      <c r="E964" s="29" t="s">
        <v>18</v>
      </c>
    </row>
    <row r="965" spans="1:6" x14ac:dyDescent="0.25">
      <c r="A965" s="29">
        <v>2018</v>
      </c>
      <c r="B965" s="29" t="s">
        <v>19</v>
      </c>
      <c r="C965" s="29">
        <v>22</v>
      </c>
      <c r="D965" s="30">
        <v>8.6</v>
      </c>
      <c r="E965" s="29" t="s">
        <v>17</v>
      </c>
    </row>
    <row r="966" spans="1:6" x14ac:dyDescent="0.25">
      <c r="A966" s="29">
        <v>2018</v>
      </c>
      <c r="B966" s="29" t="s">
        <v>19</v>
      </c>
      <c r="C966" s="29">
        <v>25</v>
      </c>
      <c r="D966" s="30">
        <v>5.0999999999999996</v>
      </c>
      <c r="E966" s="29" t="s">
        <v>17</v>
      </c>
    </row>
    <row r="967" spans="1:6" x14ac:dyDescent="0.25">
      <c r="A967" s="29">
        <v>2018</v>
      </c>
      <c r="B967" s="29" t="s">
        <v>19</v>
      </c>
      <c r="C967" s="29">
        <v>28</v>
      </c>
      <c r="D967" s="30">
        <v>1.3</v>
      </c>
      <c r="E967" s="29" t="s">
        <v>17</v>
      </c>
    </row>
    <row r="968" spans="1:6" x14ac:dyDescent="0.25">
      <c r="A968" s="29">
        <v>2018</v>
      </c>
      <c r="B968" s="29" t="s">
        <v>19</v>
      </c>
      <c r="C968" s="29">
        <v>29</v>
      </c>
      <c r="D968" s="30">
        <v>4.8</v>
      </c>
      <c r="E968" s="29" t="s">
        <v>17</v>
      </c>
    </row>
    <row r="969" spans="1:6" x14ac:dyDescent="0.25">
      <c r="A969" s="29">
        <v>2018</v>
      </c>
      <c r="B969" s="29" t="s">
        <v>19</v>
      </c>
      <c r="C969" s="29">
        <v>30</v>
      </c>
      <c r="D969" s="30">
        <v>0.6</v>
      </c>
      <c r="E969" s="29" t="s">
        <v>17</v>
      </c>
    </row>
    <row r="970" spans="1:6" x14ac:dyDescent="0.25">
      <c r="A970" s="29">
        <v>2018</v>
      </c>
      <c r="B970" s="29" t="s">
        <v>19</v>
      </c>
      <c r="C970" s="29">
        <v>31</v>
      </c>
      <c r="D970" s="30">
        <v>4</v>
      </c>
      <c r="E970" s="29" t="s">
        <v>17</v>
      </c>
      <c r="F970" s="30">
        <f>SUM(D957:D970)</f>
        <v>78.399999999999991</v>
      </c>
    </row>
    <row r="971" spans="1:6" x14ac:dyDescent="0.25">
      <c r="A971" s="29">
        <v>2018</v>
      </c>
      <c r="B971" s="29" t="s">
        <v>20</v>
      </c>
      <c r="C971" s="29">
        <v>2</v>
      </c>
      <c r="D971" s="30">
        <v>0.8</v>
      </c>
      <c r="E971" s="29" t="s">
        <v>17</v>
      </c>
    </row>
    <row r="972" spans="1:6" x14ac:dyDescent="0.25">
      <c r="A972" s="29">
        <v>2018</v>
      </c>
      <c r="B972" s="29" t="s">
        <v>20</v>
      </c>
      <c r="C972" s="29">
        <v>4</v>
      </c>
      <c r="D972" s="30">
        <v>2.2999999999999998</v>
      </c>
      <c r="E972" s="29" t="s">
        <v>16</v>
      </c>
    </row>
    <row r="973" spans="1:6" x14ac:dyDescent="0.25">
      <c r="A973" s="29">
        <v>2018</v>
      </c>
      <c r="B973" s="29" t="s">
        <v>20</v>
      </c>
      <c r="C973" s="29">
        <v>11</v>
      </c>
      <c r="D973" s="30">
        <v>0.8</v>
      </c>
      <c r="E973" s="29" t="s">
        <v>16</v>
      </c>
      <c r="F973" s="30">
        <f>SUM(D971:D973)</f>
        <v>3.8999999999999995</v>
      </c>
    </row>
    <row r="974" spans="1:6" x14ac:dyDescent="0.25">
      <c r="A974" s="29">
        <v>2018</v>
      </c>
      <c r="B974" s="29" t="s">
        <v>22</v>
      </c>
      <c r="C974" s="29">
        <v>8</v>
      </c>
      <c r="D974" s="30">
        <v>1.4</v>
      </c>
      <c r="E974" s="29" t="s">
        <v>17</v>
      </c>
    </row>
    <row r="975" spans="1:6" x14ac:dyDescent="0.25">
      <c r="A975" s="29">
        <v>2018</v>
      </c>
      <c r="B975" s="29" t="s">
        <v>22</v>
      </c>
      <c r="C975" s="29">
        <v>10</v>
      </c>
      <c r="D975" s="30">
        <v>1.5</v>
      </c>
      <c r="E975" s="29" t="s">
        <v>17</v>
      </c>
    </row>
    <row r="976" spans="1:6" x14ac:dyDescent="0.25">
      <c r="A976" s="29">
        <v>2018</v>
      </c>
      <c r="B976" s="29" t="s">
        <v>22</v>
      </c>
      <c r="C976" s="29">
        <v>12</v>
      </c>
      <c r="D976" s="30">
        <v>7.7</v>
      </c>
      <c r="E976" s="29" t="s">
        <v>17</v>
      </c>
    </row>
    <row r="977" spans="1:6" x14ac:dyDescent="0.25">
      <c r="A977" s="29">
        <v>2018</v>
      </c>
      <c r="B977" s="29" t="s">
        <v>22</v>
      </c>
      <c r="C977" s="29">
        <v>13</v>
      </c>
      <c r="D977" s="30">
        <v>2.9</v>
      </c>
      <c r="E977" s="29" t="s">
        <v>17</v>
      </c>
    </row>
    <row r="978" spans="1:6" x14ac:dyDescent="0.25">
      <c r="A978" s="29">
        <v>2018</v>
      </c>
      <c r="B978" s="29" t="s">
        <v>22</v>
      </c>
      <c r="C978" s="29">
        <v>16</v>
      </c>
      <c r="D978" s="30">
        <v>4.5999999999999996</v>
      </c>
      <c r="E978" s="29" t="s">
        <v>17</v>
      </c>
    </row>
    <row r="979" spans="1:6" x14ac:dyDescent="0.25">
      <c r="A979" s="29">
        <v>2018</v>
      </c>
      <c r="B979" s="29" t="s">
        <v>22</v>
      </c>
      <c r="C979" s="29">
        <v>20</v>
      </c>
      <c r="D979" s="30">
        <v>1.5</v>
      </c>
      <c r="E979" s="29" t="s">
        <v>16</v>
      </c>
    </row>
    <row r="980" spans="1:6" x14ac:dyDescent="0.25">
      <c r="A980" s="29">
        <v>2018</v>
      </c>
      <c r="B980" s="29" t="s">
        <v>22</v>
      </c>
      <c r="C980" s="29">
        <v>22</v>
      </c>
      <c r="D980" s="30">
        <v>1.3</v>
      </c>
      <c r="E980" s="29" t="s">
        <v>18</v>
      </c>
      <c r="F980" s="30">
        <f>SUM(D974:D980)</f>
        <v>20.900000000000002</v>
      </c>
    </row>
    <row r="981" spans="1:6" x14ac:dyDescent="0.25">
      <c r="A981" s="29">
        <v>2018</v>
      </c>
      <c r="B981" s="29" t="s">
        <v>23</v>
      </c>
      <c r="C981" s="29">
        <v>2</v>
      </c>
      <c r="D981" s="30">
        <v>1.4</v>
      </c>
      <c r="E981" s="29" t="s">
        <v>17</v>
      </c>
    </row>
    <row r="982" spans="1:6" x14ac:dyDescent="0.25">
      <c r="A982" s="29">
        <v>2018</v>
      </c>
      <c r="B982" s="29" t="s">
        <v>23</v>
      </c>
      <c r="C982" s="29">
        <v>4</v>
      </c>
      <c r="D982" s="30">
        <v>18.899999999999999</v>
      </c>
      <c r="E982" s="29" t="s">
        <v>33</v>
      </c>
    </row>
    <row r="983" spans="1:6" x14ac:dyDescent="0.25">
      <c r="A983" s="29">
        <v>2018</v>
      </c>
      <c r="B983" s="29" t="s">
        <v>23</v>
      </c>
      <c r="C983" s="29">
        <v>5</v>
      </c>
      <c r="D983" s="30">
        <v>0.9</v>
      </c>
      <c r="E983" s="29" t="s">
        <v>17</v>
      </c>
    </row>
    <row r="984" spans="1:6" x14ac:dyDescent="0.25">
      <c r="A984" s="29">
        <v>2018</v>
      </c>
      <c r="B984" s="29" t="s">
        <v>23</v>
      </c>
      <c r="C984" s="29">
        <v>11</v>
      </c>
      <c r="D984" s="30">
        <v>1.9</v>
      </c>
      <c r="E984" s="29" t="s">
        <v>17</v>
      </c>
    </row>
    <row r="985" spans="1:6" x14ac:dyDescent="0.25">
      <c r="A985" s="29">
        <v>2018</v>
      </c>
      <c r="B985" s="29" t="s">
        <v>23</v>
      </c>
      <c r="C985" s="29">
        <v>12</v>
      </c>
      <c r="D985" s="30">
        <v>3.2</v>
      </c>
      <c r="E985" s="29" t="s">
        <v>10</v>
      </c>
    </row>
    <row r="986" spans="1:6" x14ac:dyDescent="0.25">
      <c r="A986" s="29">
        <v>2018</v>
      </c>
      <c r="B986" s="29" t="s">
        <v>23</v>
      </c>
      <c r="C986" s="29">
        <v>13</v>
      </c>
      <c r="D986" s="30">
        <v>6.4</v>
      </c>
      <c r="E986" s="29" t="s">
        <v>17</v>
      </c>
    </row>
    <row r="987" spans="1:6" x14ac:dyDescent="0.25">
      <c r="A987" s="29">
        <v>2018</v>
      </c>
      <c r="B987" s="29" t="s">
        <v>23</v>
      </c>
      <c r="C987" s="29">
        <v>16</v>
      </c>
      <c r="D987" s="30">
        <v>1.2</v>
      </c>
      <c r="E987" s="29" t="s">
        <v>17</v>
      </c>
    </row>
    <row r="988" spans="1:6" x14ac:dyDescent="0.25">
      <c r="A988" s="29">
        <v>2018</v>
      </c>
      <c r="B988" s="29" t="s">
        <v>23</v>
      </c>
      <c r="C988" s="29">
        <v>23</v>
      </c>
      <c r="D988" s="30">
        <v>3.7</v>
      </c>
      <c r="E988" s="29" t="s">
        <v>10</v>
      </c>
    </row>
    <row r="989" spans="1:6" x14ac:dyDescent="0.25">
      <c r="A989" s="29">
        <v>2018</v>
      </c>
      <c r="B989" s="29" t="s">
        <v>23</v>
      </c>
      <c r="C989" s="29">
        <v>26</v>
      </c>
      <c r="D989" s="30">
        <v>6.5</v>
      </c>
      <c r="E989" s="29" t="s">
        <v>17</v>
      </c>
      <c r="F989" s="30">
        <f>SUM(D981:D989)</f>
        <v>44.1</v>
      </c>
    </row>
    <row r="990" spans="1:6" x14ac:dyDescent="0.25">
      <c r="A990" s="29">
        <v>2018</v>
      </c>
      <c r="B990" s="29" t="s">
        <v>24</v>
      </c>
      <c r="C990" s="29">
        <v>10</v>
      </c>
      <c r="D990" s="30">
        <v>14.4</v>
      </c>
      <c r="E990" s="29" t="s">
        <v>10</v>
      </c>
    </row>
    <row r="991" spans="1:6" x14ac:dyDescent="0.25">
      <c r="A991" s="29">
        <v>2018</v>
      </c>
      <c r="B991" s="29" t="s">
        <v>24</v>
      </c>
      <c r="C991" s="29">
        <v>16</v>
      </c>
      <c r="D991" s="30">
        <v>6.8</v>
      </c>
      <c r="E991" s="29" t="s">
        <v>17</v>
      </c>
    </row>
    <row r="992" spans="1:6" x14ac:dyDescent="0.25">
      <c r="A992" s="29">
        <v>2018</v>
      </c>
      <c r="B992" s="29" t="s">
        <v>24</v>
      </c>
      <c r="C992" s="29">
        <v>29</v>
      </c>
      <c r="D992" s="30">
        <v>10.5</v>
      </c>
      <c r="E992" s="29" t="s">
        <v>10</v>
      </c>
    </row>
    <row r="993" spans="1:6" x14ac:dyDescent="0.25">
      <c r="A993" s="29">
        <v>2018</v>
      </c>
      <c r="B993" s="29" t="s">
        <v>24</v>
      </c>
      <c r="C993" s="29">
        <v>30</v>
      </c>
      <c r="D993" s="30">
        <v>7.7</v>
      </c>
      <c r="E993" s="29" t="s">
        <v>17</v>
      </c>
      <c r="F993" s="30">
        <f>SUM(D990:D993)</f>
        <v>39.4</v>
      </c>
    </row>
    <row r="994" spans="1:6" x14ac:dyDescent="0.25">
      <c r="A994" s="29">
        <v>2018</v>
      </c>
      <c r="B994" s="29" t="s">
        <v>25</v>
      </c>
      <c r="C994" s="29">
        <v>1</v>
      </c>
      <c r="D994" s="30">
        <v>7.7</v>
      </c>
      <c r="E994" s="29" t="s">
        <v>10</v>
      </c>
    </row>
    <row r="995" spans="1:6" x14ac:dyDescent="0.25">
      <c r="A995" s="29">
        <v>2018</v>
      </c>
      <c r="B995" s="29" t="s">
        <v>25</v>
      </c>
      <c r="C995" s="29">
        <v>9</v>
      </c>
      <c r="D995" s="30">
        <v>0.7</v>
      </c>
      <c r="E995" s="29" t="s">
        <v>10</v>
      </c>
    </row>
    <row r="996" spans="1:6" x14ac:dyDescent="0.25">
      <c r="A996" s="29">
        <v>2018</v>
      </c>
      <c r="B996" s="29" t="s">
        <v>25</v>
      </c>
      <c r="C996" s="29">
        <v>21</v>
      </c>
      <c r="D996" s="30">
        <v>3.5</v>
      </c>
      <c r="E996" s="29" t="s">
        <v>17</v>
      </c>
    </row>
    <row r="997" spans="1:6" x14ac:dyDescent="0.25">
      <c r="A997" s="29">
        <v>2018</v>
      </c>
      <c r="B997" s="29" t="s">
        <v>25</v>
      </c>
      <c r="C997" s="29">
        <v>22</v>
      </c>
      <c r="D997" s="30">
        <v>1.3</v>
      </c>
      <c r="E997" s="29" t="s">
        <v>17</v>
      </c>
    </row>
    <row r="998" spans="1:6" x14ac:dyDescent="0.25">
      <c r="A998" s="29">
        <v>2018</v>
      </c>
      <c r="B998" s="29" t="s">
        <v>25</v>
      </c>
      <c r="C998" s="29">
        <v>24</v>
      </c>
      <c r="D998" s="30">
        <v>1.3</v>
      </c>
      <c r="E998" s="29" t="s">
        <v>17</v>
      </c>
      <c r="F998" s="30">
        <f>SUM(D994:D998)</f>
        <v>14.500000000000002</v>
      </c>
    </row>
    <row r="999" spans="1:6" x14ac:dyDescent="0.25">
      <c r="A999" s="29">
        <v>2018</v>
      </c>
      <c r="B999" s="29" t="s">
        <v>2</v>
      </c>
      <c r="C999" s="29">
        <v>11</v>
      </c>
      <c r="D999" s="30">
        <v>4.8</v>
      </c>
      <c r="E999" s="29" t="s">
        <v>17</v>
      </c>
    </row>
    <row r="1000" spans="1:6" x14ac:dyDescent="0.25">
      <c r="A1000" s="29">
        <v>2018</v>
      </c>
      <c r="B1000" s="29" t="s">
        <v>2</v>
      </c>
      <c r="C1000" s="29">
        <v>22</v>
      </c>
      <c r="D1000" s="30">
        <v>0.8</v>
      </c>
      <c r="E1000" s="29" t="s">
        <v>10</v>
      </c>
    </row>
    <row r="1001" spans="1:6" x14ac:dyDescent="0.25">
      <c r="A1001" s="29">
        <v>2018</v>
      </c>
      <c r="B1001" s="29" t="s">
        <v>2</v>
      </c>
      <c r="C1001" s="29">
        <v>28</v>
      </c>
      <c r="D1001" s="30">
        <v>10</v>
      </c>
      <c r="E1001" s="29" t="s">
        <v>17</v>
      </c>
      <c r="F1001" s="30">
        <f>SUM(D999:D1001)</f>
        <v>15.6</v>
      </c>
    </row>
    <row r="1002" spans="1:6" x14ac:dyDescent="0.25">
      <c r="A1002" s="29">
        <v>2018</v>
      </c>
      <c r="B1002" s="29" t="s">
        <v>3</v>
      </c>
      <c r="C1002" s="29">
        <v>2</v>
      </c>
      <c r="D1002" s="30">
        <v>0.5</v>
      </c>
      <c r="E1002" s="29" t="s">
        <v>17</v>
      </c>
    </row>
    <row r="1003" spans="1:6" x14ac:dyDescent="0.25">
      <c r="A1003" s="29">
        <v>2018</v>
      </c>
      <c r="B1003" s="29" t="s">
        <v>3</v>
      </c>
      <c r="C1003" s="29">
        <v>9</v>
      </c>
      <c r="D1003" s="30">
        <v>1.8</v>
      </c>
      <c r="E1003" s="29" t="s">
        <v>10</v>
      </c>
    </row>
    <row r="1004" spans="1:6" x14ac:dyDescent="0.25">
      <c r="A1004" s="29">
        <v>2018</v>
      </c>
      <c r="B1004" s="29" t="s">
        <v>3</v>
      </c>
      <c r="C1004" s="29">
        <v>14</v>
      </c>
      <c r="D1004" s="30">
        <v>2.5</v>
      </c>
      <c r="E1004" s="29" t="s">
        <v>17</v>
      </c>
    </row>
    <row r="1005" spans="1:6" x14ac:dyDescent="0.25">
      <c r="A1005" s="29">
        <v>2018</v>
      </c>
      <c r="B1005" s="29" t="s">
        <v>3</v>
      </c>
      <c r="C1005" s="29">
        <v>24</v>
      </c>
      <c r="D1005" s="30">
        <v>1.4</v>
      </c>
      <c r="E1005" s="29" t="s">
        <v>17</v>
      </c>
    </row>
    <row r="1006" spans="1:6" x14ac:dyDescent="0.25">
      <c r="A1006" s="29">
        <v>2018</v>
      </c>
      <c r="B1006" s="29" t="s">
        <v>3</v>
      </c>
      <c r="C1006" s="29">
        <v>30</v>
      </c>
      <c r="D1006" s="30">
        <v>3.4</v>
      </c>
      <c r="E1006" s="29" t="s">
        <v>17</v>
      </c>
      <c r="F1006" s="30">
        <f>SUM(D1002:D1006)</f>
        <v>9.6</v>
      </c>
    </row>
    <row r="1007" spans="1:6" x14ac:dyDescent="0.25">
      <c r="A1007" s="29">
        <v>2018</v>
      </c>
      <c r="B1007" s="29" t="s">
        <v>4</v>
      </c>
      <c r="C1007" s="29">
        <v>6</v>
      </c>
      <c r="D1007" s="30">
        <v>2.2999999999999998</v>
      </c>
      <c r="E1007" s="29" t="s">
        <v>17</v>
      </c>
    </row>
    <row r="1008" spans="1:6" x14ac:dyDescent="0.25">
      <c r="A1008" s="29">
        <v>2018</v>
      </c>
      <c r="B1008" s="29" t="s">
        <v>4</v>
      </c>
      <c r="C1008" s="29">
        <v>13</v>
      </c>
      <c r="D1008" s="30">
        <v>7</v>
      </c>
      <c r="E1008" s="29" t="s">
        <v>17</v>
      </c>
    </row>
    <row r="1009" spans="1:6" x14ac:dyDescent="0.25">
      <c r="A1009" s="29">
        <v>2018</v>
      </c>
      <c r="B1009" s="29" t="s">
        <v>4</v>
      </c>
      <c r="C1009" s="29">
        <v>21</v>
      </c>
      <c r="D1009" s="30">
        <v>2.5</v>
      </c>
      <c r="E1009" s="29" t="s">
        <v>17</v>
      </c>
    </row>
    <row r="1010" spans="1:6" x14ac:dyDescent="0.25">
      <c r="A1010" s="29">
        <v>2018</v>
      </c>
      <c r="B1010" s="29" t="s">
        <v>4</v>
      </c>
      <c r="C1010" s="29">
        <v>23</v>
      </c>
      <c r="D1010" s="30">
        <v>15.4</v>
      </c>
      <c r="E1010" s="29" t="s">
        <v>17</v>
      </c>
      <c r="F1010" s="30">
        <f>SUM(D1007:D1010)</f>
        <v>27.200000000000003</v>
      </c>
    </row>
    <row r="1011" spans="1:6" x14ac:dyDescent="0.25">
      <c r="A1011" s="29">
        <v>2018</v>
      </c>
      <c r="B1011" s="29" t="s">
        <v>5</v>
      </c>
      <c r="C1011" s="29">
        <v>2</v>
      </c>
      <c r="D1011" s="30">
        <v>4.4000000000000004</v>
      </c>
      <c r="E1011" s="29" t="s">
        <v>17</v>
      </c>
    </row>
    <row r="1012" spans="1:6" x14ac:dyDescent="0.25">
      <c r="A1012" s="29">
        <v>2018</v>
      </c>
      <c r="B1012" s="29" t="s">
        <v>5</v>
      </c>
      <c r="C1012" s="29">
        <v>22</v>
      </c>
      <c r="D1012" s="30">
        <v>2.6</v>
      </c>
      <c r="E1012" s="29" t="s">
        <v>17</v>
      </c>
    </row>
    <row r="1013" spans="1:6" x14ac:dyDescent="0.25">
      <c r="A1013" s="29">
        <v>2018</v>
      </c>
      <c r="B1013" s="29" t="s">
        <v>5</v>
      </c>
      <c r="C1013" s="29">
        <v>23</v>
      </c>
      <c r="D1013" s="30">
        <v>8.9</v>
      </c>
      <c r="E1013" s="29" t="s">
        <v>17</v>
      </c>
    </row>
    <row r="1014" spans="1:6" x14ac:dyDescent="0.25">
      <c r="A1014" s="29">
        <v>2018</v>
      </c>
      <c r="B1014" s="29" t="s">
        <v>5</v>
      </c>
      <c r="C1014" s="29">
        <v>30</v>
      </c>
      <c r="D1014" s="30">
        <v>0.9</v>
      </c>
      <c r="E1014" s="29" t="s">
        <v>17</v>
      </c>
      <c r="F1014" s="30">
        <f>SUM(D1011:D1014)</f>
        <v>16.8</v>
      </c>
    </row>
    <row r="1015" spans="1:6" x14ac:dyDescent="0.25">
      <c r="A1015" s="29">
        <v>2018</v>
      </c>
      <c r="B1015" s="29" t="s">
        <v>6</v>
      </c>
      <c r="C1015" s="29">
        <v>9</v>
      </c>
      <c r="D1015" s="30">
        <v>0.4</v>
      </c>
      <c r="E1015" s="29" t="s">
        <v>17</v>
      </c>
    </row>
    <row r="1016" spans="1:6" x14ac:dyDescent="0.25">
      <c r="A1016" s="29">
        <v>2018</v>
      </c>
      <c r="B1016" s="29" t="s">
        <v>6</v>
      </c>
      <c r="C1016" s="29">
        <v>10</v>
      </c>
      <c r="D1016" s="30">
        <v>0.9</v>
      </c>
      <c r="E1016" s="29" t="s">
        <v>17</v>
      </c>
    </row>
    <row r="1017" spans="1:6" x14ac:dyDescent="0.25">
      <c r="A1017" s="29">
        <v>2018</v>
      </c>
      <c r="B1017" s="29" t="s">
        <v>6</v>
      </c>
      <c r="C1017" s="29">
        <v>11</v>
      </c>
      <c r="D1017" s="30">
        <v>3.3</v>
      </c>
      <c r="E1017" s="29" t="s">
        <v>17</v>
      </c>
    </row>
    <row r="1018" spans="1:6" x14ac:dyDescent="0.25">
      <c r="A1018" s="29">
        <v>2018</v>
      </c>
      <c r="B1018" s="29" t="s">
        <v>6</v>
      </c>
      <c r="C1018" s="29">
        <v>13</v>
      </c>
      <c r="D1018" s="30">
        <v>1.1000000000000001</v>
      </c>
      <c r="E1018" s="29" t="s">
        <v>17</v>
      </c>
    </row>
    <row r="1019" spans="1:6" x14ac:dyDescent="0.25">
      <c r="A1019" s="29">
        <v>2018</v>
      </c>
      <c r="B1019" s="29" t="s">
        <v>6</v>
      </c>
      <c r="C1019" s="29">
        <v>19</v>
      </c>
      <c r="D1019" s="30">
        <v>1.5</v>
      </c>
      <c r="E1019" s="29" t="s">
        <v>17</v>
      </c>
    </row>
    <row r="1020" spans="1:6" x14ac:dyDescent="0.25">
      <c r="A1020" s="29">
        <v>2018</v>
      </c>
      <c r="B1020" s="29" t="s">
        <v>6</v>
      </c>
      <c r="C1020" s="29">
        <v>20</v>
      </c>
      <c r="D1020" s="30">
        <v>0.9</v>
      </c>
      <c r="E1020" s="29" t="s">
        <v>18</v>
      </c>
      <c r="F1020" s="30">
        <f>SUM(D1015:D1020)</f>
        <v>8.1</v>
      </c>
    </row>
    <row r="1021" spans="1:6" x14ac:dyDescent="0.25">
      <c r="A1021" s="29">
        <v>2018</v>
      </c>
      <c r="B1021" s="29" t="s">
        <v>7</v>
      </c>
      <c r="C1021" s="29">
        <v>2</v>
      </c>
      <c r="D1021" s="30">
        <v>8</v>
      </c>
      <c r="E1021" s="29" t="s">
        <v>17</v>
      </c>
    </row>
    <row r="1022" spans="1:6" x14ac:dyDescent="0.25">
      <c r="A1022" s="29">
        <v>2018</v>
      </c>
      <c r="B1022" s="29" t="s">
        <v>7</v>
      </c>
      <c r="C1022" s="29">
        <v>3</v>
      </c>
      <c r="D1022" s="30">
        <v>1.2</v>
      </c>
      <c r="E1022" s="29" t="s">
        <v>17</v>
      </c>
    </row>
    <row r="1023" spans="1:6" x14ac:dyDescent="0.25">
      <c r="A1023" s="29">
        <v>2018</v>
      </c>
      <c r="B1023" s="29" t="s">
        <v>7</v>
      </c>
      <c r="C1023" s="29">
        <v>4</v>
      </c>
      <c r="D1023" s="30">
        <v>1.2</v>
      </c>
      <c r="E1023" s="29" t="s">
        <v>17</v>
      </c>
    </row>
    <row r="1024" spans="1:6" x14ac:dyDescent="0.25">
      <c r="A1024" s="29">
        <v>2018</v>
      </c>
      <c r="B1024" s="29" t="s">
        <v>7</v>
      </c>
      <c r="C1024" s="29">
        <v>5</v>
      </c>
      <c r="D1024" s="30">
        <v>0.9</v>
      </c>
      <c r="E1024" s="29" t="s">
        <v>17</v>
      </c>
    </row>
    <row r="1025" spans="1:7" x14ac:dyDescent="0.25">
      <c r="A1025" s="29">
        <v>2018</v>
      </c>
      <c r="B1025" s="29" t="s">
        <v>7</v>
      </c>
      <c r="C1025" s="29">
        <v>6</v>
      </c>
      <c r="D1025" s="30">
        <v>0.5</v>
      </c>
      <c r="E1025" s="29" t="s">
        <v>17</v>
      </c>
    </row>
    <row r="1026" spans="1:7" x14ac:dyDescent="0.25">
      <c r="A1026" s="29">
        <v>2018</v>
      </c>
      <c r="B1026" s="29" t="s">
        <v>7</v>
      </c>
      <c r="C1026" s="29">
        <v>7</v>
      </c>
      <c r="D1026" s="30">
        <v>2.1</v>
      </c>
      <c r="E1026" s="29" t="s">
        <v>17</v>
      </c>
    </row>
    <row r="1027" spans="1:7" x14ac:dyDescent="0.25">
      <c r="A1027" s="29">
        <v>2018</v>
      </c>
      <c r="B1027" s="29" t="s">
        <v>7</v>
      </c>
      <c r="C1027" s="29">
        <v>9</v>
      </c>
      <c r="D1027" s="30">
        <v>5.8</v>
      </c>
      <c r="E1027" s="29" t="s">
        <v>17</v>
      </c>
    </row>
    <row r="1028" spans="1:7" x14ac:dyDescent="0.25">
      <c r="A1028" s="29">
        <v>2018</v>
      </c>
      <c r="B1028" s="29" t="s">
        <v>7</v>
      </c>
      <c r="C1028" s="29">
        <v>10</v>
      </c>
      <c r="D1028" s="30">
        <v>7</v>
      </c>
      <c r="E1028" s="29" t="s">
        <v>17</v>
      </c>
    </row>
    <row r="1029" spans="1:7" x14ac:dyDescent="0.25">
      <c r="A1029" s="29">
        <v>2018</v>
      </c>
      <c r="B1029" s="29" t="s">
        <v>7</v>
      </c>
      <c r="C1029" s="29">
        <v>11</v>
      </c>
      <c r="D1029" s="30">
        <v>0.5</v>
      </c>
      <c r="E1029" s="29" t="s">
        <v>17</v>
      </c>
    </row>
    <row r="1030" spans="1:7" x14ac:dyDescent="0.25">
      <c r="A1030" s="29">
        <v>2018</v>
      </c>
      <c r="B1030" s="29" t="s">
        <v>7</v>
      </c>
      <c r="C1030" s="29">
        <v>12</v>
      </c>
      <c r="D1030" s="30">
        <v>0.2</v>
      </c>
      <c r="E1030" s="29" t="s">
        <v>17</v>
      </c>
    </row>
    <row r="1031" spans="1:7" x14ac:dyDescent="0.25">
      <c r="A1031" s="29">
        <v>2018</v>
      </c>
      <c r="B1031" s="29" t="s">
        <v>7</v>
      </c>
      <c r="C1031" s="29">
        <v>18</v>
      </c>
      <c r="D1031" s="30">
        <v>0.7</v>
      </c>
      <c r="E1031" s="29" t="s">
        <v>17</v>
      </c>
    </row>
    <row r="1032" spans="1:7" x14ac:dyDescent="0.25">
      <c r="A1032" s="29">
        <v>2018</v>
      </c>
      <c r="B1032" s="29" t="s">
        <v>7</v>
      </c>
      <c r="C1032" s="29">
        <v>19</v>
      </c>
      <c r="D1032" s="30">
        <v>1.7</v>
      </c>
      <c r="E1032" s="29" t="s">
        <v>17</v>
      </c>
    </row>
    <row r="1033" spans="1:7" x14ac:dyDescent="0.25">
      <c r="A1033" s="29">
        <v>2018</v>
      </c>
      <c r="B1033" s="29" t="s">
        <v>7</v>
      </c>
      <c r="C1033" s="29">
        <v>20</v>
      </c>
      <c r="D1033" s="30">
        <v>2</v>
      </c>
      <c r="E1033" s="29" t="s">
        <v>17</v>
      </c>
    </row>
    <row r="1034" spans="1:7" x14ac:dyDescent="0.25">
      <c r="A1034" s="29">
        <v>2018</v>
      </c>
      <c r="B1034" s="29" t="s">
        <v>7</v>
      </c>
      <c r="C1034" s="29">
        <v>21</v>
      </c>
      <c r="D1034" s="30">
        <v>10.6</v>
      </c>
      <c r="E1034" s="29" t="s">
        <v>17</v>
      </c>
    </row>
    <row r="1035" spans="1:7" x14ac:dyDescent="0.25">
      <c r="A1035" s="29">
        <v>2018</v>
      </c>
      <c r="B1035" s="29" t="s">
        <v>7</v>
      </c>
      <c r="C1035" s="29">
        <v>22</v>
      </c>
      <c r="D1035" s="30">
        <v>6.3</v>
      </c>
      <c r="E1035" s="29" t="s">
        <v>17</v>
      </c>
    </row>
    <row r="1036" spans="1:7" x14ac:dyDescent="0.25">
      <c r="A1036" s="29">
        <v>2018</v>
      </c>
      <c r="B1036" s="29" t="s">
        <v>7</v>
      </c>
      <c r="C1036" s="29">
        <v>23</v>
      </c>
      <c r="D1036" s="30">
        <v>7.6</v>
      </c>
      <c r="E1036" s="29" t="s">
        <v>17</v>
      </c>
    </row>
    <row r="1037" spans="1:7" x14ac:dyDescent="0.25">
      <c r="A1037" s="29">
        <v>2018</v>
      </c>
      <c r="B1037" s="29" t="s">
        <v>7</v>
      </c>
      <c r="C1037" s="29">
        <v>28</v>
      </c>
      <c r="D1037" s="30">
        <v>0.4</v>
      </c>
      <c r="E1037" s="29" t="s">
        <v>17</v>
      </c>
    </row>
    <row r="1038" spans="1:7" x14ac:dyDescent="0.25">
      <c r="A1038" s="29">
        <v>2018</v>
      </c>
      <c r="B1038" s="29" t="s">
        <v>7</v>
      </c>
      <c r="C1038" s="29">
        <v>29</v>
      </c>
      <c r="D1038" s="30">
        <v>7</v>
      </c>
      <c r="E1038" s="29" t="s">
        <v>17</v>
      </c>
      <c r="F1038" s="30">
        <f>SUM(D1021:D1038)</f>
        <v>63.699999999999996</v>
      </c>
      <c r="G1038" s="30">
        <f>F970+F973+F980+F993+F998+F1001+F1006+F1010+F1014+F1020+F1038</f>
        <v>298.10000000000002</v>
      </c>
    </row>
    <row r="1039" spans="1:7" x14ac:dyDescent="0.25">
      <c r="A1039" s="29">
        <v>2019</v>
      </c>
      <c r="B1039" s="29" t="s">
        <v>19</v>
      </c>
      <c r="C1039" s="29">
        <v>1</v>
      </c>
      <c r="D1039" s="30">
        <v>1.8</v>
      </c>
      <c r="E1039" s="29" t="s">
        <v>17</v>
      </c>
    </row>
    <row r="1040" spans="1:7" x14ac:dyDescent="0.25">
      <c r="A1040" s="29">
        <v>2019</v>
      </c>
      <c r="B1040" s="29" t="s">
        <v>19</v>
      </c>
      <c r="C1040" s="29">
        <v>4</v>
      </c>
      <c r="D1040" s="30">
        <v>2.8</v>
      </c>
      <c r="E1040" s="29" t="s">
        <v>17</v>
      </c>
    </row>
    <row r="1041" spans="1:6" x14ac:dyDescent="0.25">
      <c r="A1041" s="29">
        <v>2019</v>
      </c>
      <c r="B1041" s="29" t="s">
        <v>19</v>
      </c>
      <c r="C1041" s="29">
        <v>5</v>
      </c>
      <c r="D1041" s="30">
        <v>0.2</v>
      </c>
      <c r="E1041" s="29" t="s">
        <v>17</v>
      </c>
    </row>
    <row r="1042" spans="1:6" x14ac:dyDescent="0.25">
      <c r="A1042" s="29">
        <v>2019</v>
      </c>
      <c r="B1042" s="29" t="s">
        <v>19</v>
      </c>
      <c r="C1042" s="29">
        <v>6</v>
      </c>
      <c r="D1042" s="30">
        <v>2.1</v>
      </c>
      <c r="E1042" s="29" t="s">
        <v>17</v>
      </c>
    </row>
    <row r="1043" spans="1:6" x14ac:dyDescent="0.25">
      <c r="A1043" s="29">
        <v>2019</v>
      </c>
      <c r="B1043" s="29" t="s">
        <v>19</v>
      </c>
      <c r="C1043" s="29">
        <v>7</v>
      </c>
      <c r="D1043" s="30">
        <v>3.4</v>
      </c>
      <c r="E1043" s="29" t="s">
        <v>17</v>
      </c>
    </row>
    <row r="1044" spans="1:6" x14ac:dyDescent="0.25">
      <c r="A1044" s="29">
        <v>2019</v>
      </c>
      <c r="B1044" s="29" t="s">
        <v>19</v>
      </c>
      <c r="C1044" s="29">
        <v>8</v>
      </c>
      <c r="D1044" s="30">
        <v>6.7</v>
      </c>
      <c r="E1044" s="29" t="s">
        <v>17</v>
      </c>
    </row>
    <row r="1045" spans="1:6" x14ac:dyDescent="0.25">
      <c r="A1045" s="29">
        <v>2019</v>
      </c>
      <c r="B1045" s="29" t="s">
        <v>19</v>
      </c>
      <c r="C1045" s="29">
        <v>9</v>
      </c>
      <c r="D1045" s="30">
        <v>1.5</v>
      </c>
      <c r="E1045" s="29" t="s">
        <v>17</v>
      </c>
    </row>
    <row r="1046" spans="1:6" x14ac:dyDescent="0.25">
      <c r="A1046" s="29">
        <v>2019</v>
      </c>
      <c r="B1046" s="29" t="s">
        <v>19</v>
      </c>
      <c r="C1046" s="29">
        <v>11</v>
      </c>
      <c r="D1046" s="30">
        <v>1.4</v>
      </c>
      <c r="E1046" s="29" t="s">
        <v>17</v>
      </c>
    </row>
    <row r="1047" spans="1:6" x14ac:dyDescent="0.25">
      <c r="A1047" s="29">
        <v>2019</v>
      </c>
      <c r="B1047" s="29" t="s">
        <v>19</v>
      </c>
      <c r="C1047" s="29">
        <v>12</v>
      </c>
      <c r="D1047" s="30">
        <v>6.3</v>
      </c>
      <c r="E1047" s="29" t="s">
        <v>17</v>
      </c>
    </row>
    <row r="1048" spans="1:6" x14ac:dyDescent="0.25">
      <c r="A1048" s="29">
        <v>2019</v>
      </c>
      <c r="B1048" s="29" t="s">
        <v>19</v>
      </c>
      <c r="C1048" s="29">
        <v>13</v>
      </c>
      <c r="D1048" s="30">
        <v>6.4</v>
      </c>
      <c r="E1048" s="29" t="s">
        <v>17</v>
      </c>
    </row>
    <row r="1049" spans="1:6" x14ac:dyDescent="0.25">
      <c r="A1049" s="29">
        <v>2019</v>
      </c>
      <c r="B1049" s="29" t="s">
        <v>19</v>
      </c>
      <c r="C1049" s="29">
        <v>14</v>
      </c>
      <c r="D1049" s="30">
        <v>1.4</v>
      </c>
      <c r="E1049" s="29" t="s">
        <v>28</v>
      </c>
    </row>
    <row r="1050" spans="1:6" x14ac:dyDescent="0.25">
      <c r="A1050" s="29">
        <v>2019</v>
      </c>
      <c r="B1050" s="29" t="s">
        <v>19</v>
      </c>
      <c r="C1050" s="29">
        <v>15</v>
      </c>
      <c r="D1050" s="30">
        <v>0.4</v>
      </c>
      <c r="E1050" s="29" t="s">
        <v>17</v>
      </c>
    </row>
    <row r="1051" spans="1:6" x14ac:dyDescent="0.25">
      <c r="A1051" s="29">
        <v>2019</v>
      </c>
      <c r="B1051" s="29" t="s">
        <v>19</v>
      </c>
      <c r="C1051" s="29">
        <v>16</v>
      </c>
      <c r="D1051" s="30">
        <v>0.3</v>
      </c>
      <c r="E1051" s="29" t="s">
        <v>17</v>
      </c>
    </row>
    <row r="1052" spans="1:6" x14ac:dyDescent="0.25">
      <c r="A1052" s="29">
        <v>2019</v>
      </c>
      <c r="B1052" s="29" t="s">
        <v>19</v>
      </c>
      <c r="C1052" s="29">
        <v>26</v>
      </c>
      <c r="D1052" s="30">
        <v>17.3</v>
      </c>
      <c r="E1052" s="29" t="s">
        <v>17</v>
      </c>
    </row>
    <row r="1053" spans="1:6" x14ac:dyDescent="0.25">
      <c r="A1053" s="29">
        <v>2019</v>
      </c>
      <c r="B1053" s="29" t="s">
        <v>19</v>
      </c>
      <c r="C1053" s="29">
        <v>27</v>
      </c>
      <c r="D1053" s="30">
        <v>0.7</v>
      </c>
      <c r="E1053" s="29" t="s">
        <v>17</v>
      </c>
    </row>
    <row r="1054" spans="1:6" x14ac:dyDescent="0.25">
      <c r="A1054" s="29">
        <v>2019</v>
      </c>
      <c r="B1054" s="29" t="s">
        <v>19</v>
      </c>
      <c r="C1054" s="29">
        <v>28</v>
      </c>
      <c r="D1054" s="30">
        <v>1.3</v>
      </c>
      <c r="E1054" s="29" t="s">
        <v>18</v>
      </c>
      <c r="F1054" s="30">
        <f>SUM(D1039:D1054)</f>
        <v>54</v>
      </c>
    </row>
    <row r="1055" spans="1:6" x14ac:dyDescent="0.25">
      <c r="A1055" s="29">
        <v>2019</v>
      </c>
      <c r="B1055" s="29" t="s">
        <v>20</v>
      </c>
      <c r="C1055" s="29">
        <v>2</v>
      </c>
      <c r="D1055" s="30">
        <v>0.6</v>
      </c>
      <c r="E1055" s="29" t="s">
        <v>34</v>
      </c>
    </row>
    <row r="1056" spans="1:6" x14ac:dyDescent="0.25">
      <c r="A1056" s="29">
        <v>2019</v>
      </c>
      <c r="B1056" s="29" t="s">
        <v>20</v>
      </c>
      <c r="C1056" s="29">
        <v>7</v>
      </c>
      <c r="D1056" s="30">
        <v>1</v>
      </c>
      <c r="E1056" s="29" t="s">
        <v>17</v>
      </c>
    </row>
    <row r="1057" spans="1:6" x14ac:dyDescent="0.25">
      <c r="A1057" s="29">
        <v>2019</v>
      </c>
      <c r="B1057" s="29" t="s">
        <v>20</v>
      </c>
      <c r="C1057" s="29">
        <v>8</v>
      </c>
      <c r="D1057" s="30">
        <v>0.6</v>
      </c>
      <c r="E1057" s="29" t="s">
        <v>17</v>
      </c>
    </row>
    <row r="1058" spans="1:6" x14ac:dyDescent="0.25">
      <c r="A1058" s="29">
        <v>2019</v>
      </c>
      <c r="B1058" s="29" t="s">
        <v>20</v>
      </c>
      <c r="C1058" s="29">
        <v>10</v>
      </c>
      <c r="D1058" s="30">
        <v>10.5</v>
      </c>
      <c r="E1058" s="29" t="s">
        <v>17</v>
      </c>
    </row>
    <row r="1059" spans="1:6" x14ac:dyDescent="0.25">
      <c r="A1059" s="29">
        <v>2019</v>
      </c>
      <c r="B1059" s="29" t="s">
        <v>20</v>
      </c>
      <c r="C1059" s="29">
        <v>11</v>
      </c>
      <c r="D1059" s="30">
        <v>0.5</v>
      </c>
      <c r="E1059" s="29" t="s">
        <v>17</v>
      </c>
    </row>
    <row r="1060" spans="1:6" x14ac:dyDescent="0.25">
      <c r="A1060" s="29">
        <v>2019</v>
      </c>
      <c r="B1060" s="29" t="s">
        <v>20</v>
      </c>
      <c r="C1060" s="29">
        <v>22</v>
      </c>
      <c r="D1060" s="30">
        <v>1.2</v>
      </c>
      <c r="E1060" s="29" t="s">
        <v>17</v>
      </c>
      <c r="F1060" s="30">
        <f>SUM(D1055:D1060)</f>
        <v>14.399999999999999</v>
      </c>
    </row>
    <row r="1061" spans="1:6" x14ac:dyDescent="0.25">
      <c r="A1061" s="29">
        <v>2019</v>
      </c>
      <c r="B1061" s="29" t="s">
        <v>22</v>
      </c>
      <c r="C1061" s="29">
        <v>1</v>
      </c>
      <c r="D1061" s="30">
        <v>0.6</v>
      </c>
      <c r="E1061" s="29" t="s">
        <v>17</v>
      </c>
    </row>
    <row r="1062" spans="1:6" x14ac:dyDescent="0.25">
      <c r="A1062" s="29">
        <v>2019</v>
      </c>
      <c r="B1062" s="29" t="s">
        <v>22</v>
      </c>
      <c r="C1062" s="29">
        <v>4</v>
      </c>
      <c r="D1062" s="30">
        <v>2</v>
      </c>
      <c r="E1062" s="29" t="s">
        <v>17</v>
      </c>
    </row>
    <row r="1063" spans="1:6" x14ac:dyDescent="0.25">
      <c r="A1063" s="29">
        <v>2019</v>
      </c>
      <c r="B1063" s="29" t="s">
        <v>22</v>
      </c>
      <c r="C1063" s="29">
        <v>6</v>
      </c>
      <c r="D1063" s="30">
        <v>1.1000000000000001</v>
      </c>
      <c r="E1063" s="29" t="s">
        <v>17</v>
      </c>
    </row>
    <row r="1064" spans="1:6" x14ac:dyDescent="0.25">
      <c r="A1064" s="29">
        <v>2019</v>
      </c>
      <c r="B1064" s="29" t="s">
        <v>22</v>
      </c>
      <c r="C1064" s="29">
        <v>7</v>
      </c>
      <c r="D1064" s="30">
        <v>0.4</v>
      </c>
      <c r="E1064" s="29" t="s">
        <v>17</v>
      </c>
    </row>
    <row r="1065" spans="1:6" x14ac:dyDescent="0.25">
      <c r="A1065" s="29">
        <v>2019</v>
      </c>
      <c r="B1065" s="29" t="s">
        <v>22</v>
      </c>
      <c r="C1065" s="29">
        <v>8</v>
      </c>
      <c r="D1065" s="30">
        <v>1.1000000000000001</v>
      </c>
      <c r="E1065" s="29" t="s">
        <v>17</v>
      </c>
    </row>
    <row r="1066" spans="1:6" x14ac:dyDescent="0.25">
      <c r="A1066" s="29">
        <v>2019</v>
      </c>
      <c r="B1066" s="29" t="s">
        <v>22</v>
      </c>
      <c r="C1066" s="29">
        <v>9</v>
      </c>
      <c r="D1066" s="30">
        <v>6.5</v>
      </c>
      <c r="E1066" s="29" t="s">
        <v>17</v>
      </c>
    </row>
    <row r="1067" spans="1:6" x14ac:dyDescent="0.25">
      <c r="A1067" s="29">
        <v>2019</v>
      </c>
      <c r="B1067" s="29" t="s">
        <v>22</v>
      </c>
      <c r="C1067" s="29">
        <v>10</v>
      </c>
      <c r="D1067" s="30">
        <v>17.2</v>
      </c>
      <c r="E1067" s="29" t="s">
        <v>18</v>
      </c>
    </row>
    <row r="1068" spans="1:6" x14ac:dyDescent="0.25">
      <c r="A1068" s="29">
        <v>2019</v>
      </c>
      <c r="B1068" s="29" t="s">
        <v>22</v>
      </c>
      <c r="C1068" s="29">
        <v>11</v>
      </c>
      <c r="D1068" s="30">
        <v>5.9</v>
      </c>
      <c r="E1068" s="29" t="s">
        <v>18</v>
      </c>
    </row>
    <row r="1069" spans="1:6" x14ac:dyDescent="0.25">
      <c r="A1069" s="29">
        <v>2019</v>
      </c>
      <c r="B1069" s="29" t="s">
        <v>22</v>
      </c>
      <c r="C1069" s="29">
        <v>13</v>
      </c>
      <c r="D1069" s="30">
        <v>3.7</v>
      </c>
      <c r="E1069" s="29" t="s">
        <v>17</v>
      </c>
    </row>
    <row r="1070" spans="1:6" x14ac:dyDescent="0.25">
      <c r="A1070" s="29">
        <v>2019</v>
      </c>
      <c r="B1070" s="29" t="s">
        <v>22</v>
      </c>
      <c r="C1070" s="29">
        <v>14</v>
      </c>
      <c r="D1070" s="30">
        <v>6.2</v>
      </c>
      <c r="E1070" s="29" t="s">
        <v>17</v>
      </c>
    </row>
    <row r="1071" spans="1:6" x14ac:dyDescent="0.25">
      <c r="A1071" s="29">
        <v>2019</v>
      </c>
      <c r="B1071" s="29" t="s">
        <v>22</v>
      </c>
      <c r="C1071" s="29">
        <v>15</v>
      </c>
      <c r="D1071" s="30">
        <v>0.2</v>
      </c>
      <c r="E1071" s="29" t="s">
        <v>17</v>
      </c>
    </row>
    <row r="1072" spans="1:6" x14ac:dyDescent="0.25">
      <c r="A1072" s="29">
        <v>2019</v>
      </c>
      <c r="B1072" s="29" t="s">
        <v>22</v>
      </c>
      <c r="C1072" s="29">
        <v>16</v>
      </c>
      <c r="D1072" s="30">
        <v>5</v>
      </c>
      <c r="E1072" s="29" t="s">
        <v>17</v>
      </c>
    </row>
    <row r="1073" spans="1:6" x14ac:dyDescent="0.25">
      <c r="A1073" s="29">
        <v>2019</v>
      </c>
      <c r="B1073" s="29" t="s">
        <v>22</v>
      </c>
      <c r="C1073" s="29">
        <v>17</v>
      </c>
      <c r="D1073" s="30">
        <v>1.8</v>
      </c>
      <c r="E1073" s="29" t="s">
        <v>17</v>
      </c>
    </row>
    <row r="1074" spans="1:6" x14ac:dyDescent="0.25">
      <c r="A1074" s="29">
        <v>2019</v>
      </c>
      <c r="B1074" s="29" t="s">
        <v>22</v>
      </c>
      <c r="C1074" s="29">
        <v>18</v>
      </c>
      <c r="D1074" s="30">
        <v>1.3</v>
      </c>
      <c r="E1074" s="29" t="s">
        <v>17</v>
      </c>
    </row>
    <row r="1075" spans="1:6" x14ac:dyDescent="0.25">
      <c r="A1075" s="29">
        <v>2019</v>
      </c>
      <c r="B1075" s="29" t="s">
        <v>22</v>
      </c>
      <c r="C1075" s="29">
        <v>25</v>
      </c>
      <c r="D1075" s="30">
        <v>2.5</v>
      </c>
      <c r="E1075" s="29" t="s">
        <v>17</v>
      </c>
    </row>
    <row r="1076" spans="1:6" x14ac:dyDescent="0.25">
      <c r="A1076" s="29">
        <v>2019</v>
      </c>
      <c r="B1076" s="29" t="s">
        <v>22</v>
      </c>
      <c r="C1076" s="29">
        <v>26</v>
      </c>
      <c r="D1076" s="30">
        <v>0.7</v>
      </c>
      <c r="E1076" s="29" t="s">
        <v>17</v>
      </c>
    </row>
    <row r="1077" spans="1:6" x14ac:dyDescent="0.25">
      <c r="A1077" s="29">
        <v>2019</v>
      </c>
      <c r="B1077" s="29" t="s">
        <v>22</v>
      </c>
      <c r="C1077" s="29">
        <v>28</v>
      </c>
      <c r="D1077" s="30">
        <v>2</v>
      </c>
      <c r="E1077" s="29" t="s">
        <v>17</v>
      </c>
      <c r="F1077" s="30">
        <f>SUM(D1061:D1077)</f>
        <v>58.2</v>
      </c>
    </row>
    <row r="1078" spans="1:6" x14ac:dyDescent="0.25">
      <c r="A1078" s="29">
        <v>2019</v>
      </c>
      <c r="B1078" s="29" t="s">
        <v>23</v>
      </c>
      <c r="C1078" s="29">
        <v>3</v>
      </c>
      <c r="D1078" s="30">
        <v>1.9</v>
      </c>
      <c r="E1078" s="29" t="s">
        <v>17</v>
      </c>
    </row>
    <row r="1079" spans="1:6" x14ac:dyDescent="0.25">
      <c r="A1079" s="29">
        <v>2019</v>
      </c>
      <c r="B1079" s="29" t="s">
        <v>23</v>
      </c>
      <c r="C1079" s="29">
        <v>13</v>
      </c>
      <c r="D1079" s="30">
        <v>1.8</v>
      </c>
      <c r="E1079" s="29" t="s">
        <v>16</v>
      </c>
    </row>
    <row r="1080" spans="1:6" x14ac:dyDescent="0.25">
      <c r="A1080" s="29">
        <v>2019</v>
      </c>
      <c r="B1080" s="29" t="s">
        <v>23</v>
      </c>
      <c r="C1080" s="29">
        <v>14</v>
      </c>
      <c r="D1080" s="30">
        <v>1.7</v>
      </c>
      <c r="E1080" s="29" t="s">
        <v>17</v>
      </c>
    </row>
    <row r="1081" spans="1:6" x14ac:dyDescent="0.25">
      <c r="A1081" s="29">
        <v>2019</v>
      </c>
      <c r="B1081" s="29" t="s">
        <v>23</v>
      </c>
      <c r="C1081" s="29">
        <v>24</v>
      </c>
      <c r="D1081" s="30">
        <v>1.4</v>
      </c>
      <c r="E1081" s="29" t="s">
        <v>17</v>
      </c>
    </row>
    <row r="1082" spans="1:6" x14ac:dyDescent="0.25">
      <c r="A1082" s="29">
        <v>2019</v>
      </c>
      <c r="B1082" s="29" t="s">
        <v>23</v>
      </c>
      <c r="C1082" s="29">
        <v>27</v>
      </c>
      <c r="D1082" s="30">
        <v>6.8</v>
      </c>
      <c r="E1082" s="29" t="s">
        <v>17</v>
      </c>
    </row>
    <row r="1083" spans="1:6" x14ac:dyDescent="0.25">
      <c r="A1083" s="29">
        <v>2019</v>
      </c>
      <c r="B1083" s="29" t="s">
        <v>23</v>
      </c>
      <c r="C1083" s="29">
        <v>28</v>
      </c>
      <c r="D1083" s="30">
        <v>13.5</v>
      </c>
      <c r="E1083" s="29" t="s">
        <v>17</v>
      </c>
    </row>
    <row r="1084" spans="1:6" x14ac:dyDescent="0.25">
      <c r="A1084" s="29">
        <v>2019</v>
      </c>
      <c r="B1084" s="29" t="s">
        <v>23</v>
      </c>
      <c r="C1084" s="29">
        <v>29</v>
      </c>
      <c r="D1084" s="30">
        <v>3.4</v>
      </c>
      <c r="E1084" s="29" t="s">
        <v>17</v>
      </c>
      <c r="F1084" s="30">
        <f>SUM(D1078:D1084)</f>
        <v>30.5</v>
      </c>
    </row>
    <row r="1085" spans="1:6" x14ac:dyDescent="0.25">
      <c r="A1085" s="29">
        <v>2019</v>
      </c>
      <c r="B1085" s="29" t="s">
        <v>24</v>
      </c>
      <c r="C1085" s="29">
        <v>6</v>
      </c>
      <c r="D1085" s="30">
        <v>1.4</v>
      </c>
      <c r="E1085" s="29" t="s">
        <v>17</v>
      </c>
    </row>
    <row r="1086" spans="1:6" x14ac:dyDescent="0.25">
      <c r="A1086" s="29">
        <v>2019</v>
      </c>
      <c r="B1086" s="29" t="s">
        <v>24</v>
      </c>
      <c r="C1086" s="29">
        <v>7</v>
      </c>
      <c r="D1086" s="30">
        <v>2.1</v>
      </c>
      <c r="E1086" s="29" t="s">
        <v>17</v>
      </c>
    </row>
    <row r="1087" spans="1:6" x14ac:dyDescent="0.25">
      <c r="A1087" s="29">
        <v>2019</v>
      </c>
      <c r="B1087" s="29" t="s">
        <v>24</v>
      </c>
      <c r="C1087" s="29">
        <v>9</v>
      </c>
      <c r="D1087" s="30">
        <v>3.9</v>
      </c>
      <c r="E1087" s="29" t="s">
        <v>17</v>
      </c>
    </row>
    <row r="1088" spans="1:6" x14ac:dyDescent="0.25">
      <c r="A1088" s="29">
        <v>2019</v>
      </c>
      <c r="B1088" s="29" t="s">
        <v>24</v>
      </c>
      <c r="C1088" s="29">
        <v>10</v>
      </c>
      <c r="D1088" s="30">
        <v>0.3</v>
      </c>
      <c r="E1088" s="29" t="s">
        <v>17</v>
      </c>
    </row>
    <row r="1089" spans="1:6" x14ac:dyDescent="0.25">
      <c r="A1089" s="29">
        <v>2019</v>
      </c>
      <c r="B1089" s="29" t="s">
        <v>24</v>
      </c>
      <c r="C1089" s="29">
        <v>11</v>
      </c>
      <c r="D1089" s="30">
        <v>3</v>
      </c>
      <c r="E1089" s="29" t="s">
        <v>17</v>
      </c>
    </row>
    <row r="1090" spans="1:6" x14ac:dyDescent="0.25">
      <c r="A1090" s="29">
        <v>2019</v>
      </c>
      <c r="B1090" s="29" t="s">
        <v>24</v>
      </c>
      <c r="C1090" s="29">
        <v>16</v>
      </c>
      <c r="D1090" s="30">
        <v>8.4</v>
      </c>
      <c r="E1090" s="29" t="s">
        <v>17</v>
      </c>
    </row>
    <row r="1091" spans="1:6" x14ac:dyDescent="0.25">
      <c r="A1091" s="29">
        <v>2019</v>
      </c>
      <c r="B1091" s="29" t="s">
        <v>24</v>
      </c>
      <c r="C1091" s="29">
        <v>20</v>
      </c>
      <c r="D1091" s="30">
        <v>54.2</v>
      </c>
      <c r="E1091" s="29" t="s">
        <v>35</v>
      </c>
    </row>
    <row r="1092" spans="1:6" x14ac:dyDescent="0.25">
      <c r="A1092" s="29">
        <v>2019</v>
      </c>
      <c r="B1092" s="29" t="s">
        <v>24</v>
      </c>
      <c r="C1092" s="29">
        <v>21</v>
      </c>
      <c r="D1092" s="30">
        <v>0.2</v>
      </c>
      <c r="E1092" s="29" t="s">
        <v>17</v>
      </c>
      <c r="F1092" s="30">
        <f>SUM(D1085:D1092)</f>
        <v>73.500000000000014</v>
      </c>
    </row>
    <row r="1093" spans="1:6" x14ac:dyDescent="0.25">
      <c r="A1093" s="29">
        <v>2019</v>
      </c>
      <c r="B1093" s="29" t="s">
        <v>25</v>
      </c>
      <c r="C1093" s="29">
        <v>3</v>
      </c>
      <c r="D1093" s="30">
        <v>5.7</v>
      </c>
      <c r="E1093" s="29" t="s">
        <v>10</v>
      </c>
    </row>
    <row r="1094" spans="1:6" x14ac:dyDescent="0.25">
      <c r="A1094" s="29">
        <v>2019</v>
      </c>
      <c r="B1094" s="29" t="s">
        <v>25</v>
      </c>
      <c r="C1094" s="29">
        <v>6</v>
      </c>
      <c r="D1094" s="30">
        <v>1.2</v>
      </c>
      <c r="E1094" s="29" t="s">
        <v>17</v>
      </c>
    </row>
    <row r="1095" spans="1:6" x14ac:dyDescent="0.25">
      <c r="A1095" s="29">
        <v>2019</v>
      </c>
      <c r="B1095" s="29" t="s">
        <v>25</v>
      </c>
      <c r="C1095" s="29">
        <v>7</v>
      </c>
      <c r="D1095" s="30">
        <v>12</v>
      </c>
      <c r="E1095" s="29" t="s">
        <v>10</v>
      </c>
    </row>
    <row r="1096" spans="1:6" x14ac:dyDescent="0.25">
      <c r="A1096" s="29">
        <v>2019</v>
      </c>
      <c r="B1096" s="29" t="s">
        <v>25</v>
      </c>
      <c r="C1096" s="29">
        <v>10</v>
      </c>
      <c r="D1096" s="30">
        <v>0.4</v>
      </c>
      <c r="E1096" s="29" t="s">
        <v>17</v>
      </c>
    </row>
    <row r="1097" spans="1:6" x14ac:dyDescent="0.25">
      <c r="A1097" s="29">
        <v>2019</v>
      </c>
      <c r="B1097" s="29" t="s">
        <v>25</v>
      </c>
      <c r="C1097" s="29">
        <v>11</v>
      </c>
      <c r="D1097" s="30">
        <v>37.700000000000003</v>
      </c>
      <c r="E1097" s="29" t="s">
        <v>10</v>
      </c>
    </row>
    <row r="1098" spans="1:6" x14ac:dyDescent="0.25">
      <c r="A1098" s="29">
        <v>2019</v>
      </c>
      <c r="B1098" s="29" t="s">
        <v>25</v>
      </c>
      <c r="C1098" s="29">
        <v>13</v>
      </c>
      <c r="D1098" s="30">
        <v>4.3</v>
      </c>
      <c r="E1098" s="29" t="s">
        <v>17</v>
      </c>
    </row>
    <row r="1099" spans="1:6" x14ac:dyDescent="0.25">
      <c r="A1099" s="29">
        <v>2019</v>
      </c>
      <c r="B1099" s="29" t="s">
        <v>25</v>
      </c>
      <c r="C1099" s="29">
        <v>14</v>
      </c>
      <c r="D1099" s="30">
        <v>0.4</v>
      </c>
      <c r="E1099" s="29" t="s">
        <v>17</v>
      </c>
    </row>
    <row r="1100" spans="1:6" x14ac:dyDescent="0.25">
      <c r="A1100" s="29">
        <v>2019</v>
      </c>
      <c r="B1100" s="29" t="s">
        <v>25</v>
      </c>
      <c r="C1100" s="29">
        <v>16</v>
      </c>
      <c r="D1100" s="30">
        <v>0.6</v>
      </c>
      <c r="E1100" s="29" t="s">
        <v>17</v>
      </c>
    </row>
    <row r="1101" spans="1:6" x14ac:dyDescent="0.25">
      <c r="A1101" s="29">
        <v>2019</v>
      </c>
      <c r="B1101" s="29" t="s">
        <v>25</v>
      </c>
      <c r="C1101" s="29">
        <v>19</v>
      </c>
      <c r="D1101" s="30">
        <v>8.6</v>
      </c>
      <c r="E1101" s="29" t="s">
        <v>10</v>
      </c>
    </row>
    <row r="1102" spans="1:6" x14ac:dyDescent="0.25">
      <c r="A1102" s="29">
        <v>2019</v>
      </c>
      <c r="B1102" s="29" t="s">
        <v>25</v>
      </c>
      <c r="C1102" s="29">
        <v>20</v>
      </c>
      <c r="D1102" s="30">
        <v>1.4</v>
      </c>
      <c r="E1102" s="29" t="s">
        <v>17</v>
      </c>
      <c r="F1102" s="30">
        <f>SUM(D1093:D1102)</f>
        <v>72.3</v>
      </c>
    </row>
    <row r="1103" spans="1:6" x14ac:dyDescent="0.25">
      <c r="A1103" s="29">
        <v>2019</v>
      </c>
      <c r="B1103" s="29" t="s">
        <v>2</v>
      </c>
      <c r="C1103" s="29">
        <v>6</v>
      </c>
      <c r="D1103" s="30">
        <v>5</v>
      </c>
      <c r="E1103" s="29" t="s">
        <v>17</v>
      </c>
    </row>
    <row r="1104" spans="1:6" x14ac:dyDescent="0.25">
      <c r="A1104" s="29">
        <v>2019</v>
      </c>
      <c r="B1104" s="29" t="s">
        <v>2</v>
      </c>
      <c r="C1104" s="29">
        <v>9</v>
      </c>
      <c r="D1104" s="30">
        <v>2.5</v>
      </c>
      <c r="E1104" s="29" t="s">
        <v>17</v>
      </c>
    </row>
    <row r="1105" spans="1:6" x14ac:dyDescent="0.25">
      <c r="A1105" s="29">
        <v>2019</v>
      </c>
      <c r="B1105" s="29" t="s">
        <v>2</v>
      </c>
      <c r="C1105" s="29">
        <v>10</v>
      </c>
      <c r="D1105" s="30">
        <v>0.3</v>
      </c>
      <c r="E1105" s="29" t="s">
        <v>17</v>
      </c>
    </row>
    <row r="1106" spans="1:6" x14ac:dyDescent="0.25">
      <c r="A1106" s="29">
        <v>2019</v>
      </c>
      <c r="B1106" s="29" t="s">
        <v>2</v>
      </c>
      <c r="C1106" s="29">
        <v>11</v>
      </c>
      <c r="D1106" s="30">
        <v>0.9</v>
      </c>
      <c r="E1106" s="29" t="s">
        <v>17</v>
      </c>
    </row>
    <row r="1107" spans="1:6" x14ac:dyDescent="0.25">
      <c r="A1107" s="29">
        <v>2019</v>
      </c>
      <c r="B1107" s="29" t="s">
        <v>2</v>
      </c>
      <c r="C1107" s="29">
        <v>12</v>
      </c>
      <c r="D1107" s="30">
        <v>8.6999999999999993</v>
      </c>
      <c r="E1107" s="29" t="s">
        <v>10</v>
      </c>
    </row>
    <row r="1108" spans="1:6" x14ac:dyDescent="0.25">
      <c r="A1108" s="29">
        <v>2019</v>
      </c>
      <c r="B1108" s="29" t="s">
        <v>2</v>
      </c>
      <c r="C1108" s="29">
        <v>20</v>
      </c>
      <c r="D1108" s="30">
        <v>23.5</v>
      </c>
      <c r="E1108" s="29" t="s">
        <v>17</v>
      </c>
    </row>
    <row r="1109" spans="1:6" x14ac:dyDescent="0.25">
      <c r="A1109" s="29">
        <v>2019</v>
      </c>
      <c r="B1109" s="29" t="s">
        <v>2</v>
      </c>
      <c r="C1109" s="29">
        <v>31</v>
      </c>
      <c r="D1109" s="30">
        <v>6</v>
      </c>
      <c r="E1109" s="29" t="s">
        <v>17</v>
      </c>
      <c r="F1109" s="30">
        <f>SUM(D1103:D1109)</f>
        <v>46.9</v>
      </c>
    </row>
    <row r="1110" spans="1:6" x14ac:dyDescent="0.25">
      <c r="A1110" s="29">
        <v>2019</v>
      </c>
      <c r="B1110" s="29" t="s">
        <v>3</v>
      </c>
      <c r="C1110" s="29">
        <v>2</v>
      </c>
      <c r="D1110" s="30">
        <v>4.8</v>
      </c>
      <c r="E1110" s="29" t="s">
        <v>10</v>
      </c>
    </row>
    <row r="1111" spans="1:6" x14ac:dyDescent="0.25">
      <c r="A1111" s="29">
        <v>2019</v>
      </c>
      <c r="B1111" s="29" t="s">
        <v>3</v>
      </c>
      <c r="C1111" s="29">
        <v>3</v>
      </c>
      <c r="D1111" s="30">
        <v>0.7</v>
      </c>
      <c r="E1111" s="29" t="s">
        <v>17</v>
      </c>
    </row>
    <row r="1112" spans="1:6" x14ac:dyDescent="0.25">
      <c r="A1112" s="29">
        <v>2019</v>
      </c>
      <c r="B1112" s="29" t="s">
        <v>3</v>
      </c>
      <c r="C1112" s="29">
        <v>5</v>
      </c>
      <c r="D1112" s="30">
        <v>4.5999999999999996</v>
      </c>
      <c r="E1112" s="29" t="s">
        <v>17</v>
      </c>
    </row>
    <row r="1113" spans="1:6" x14ac:dyDescent="0.25">
      <c r="A1113" s="29">
        <v>2019</v>
      </c>
      <c r="B1113" s="29" t="s">
        <v>3</v>
      </c>
      <c r="C1113" s="29">
        <v>12</v>
      </c>
      <c r="D1113" s="30">
        <v>1.4</v>
      </c>
      <c r="E1113" s="29" t="s">
        <v>17</v>
      </c>
    </row>
    <row r="1114" spans="1:6" x14ac:dyDescent="0.25">
      <c r="A1114" s="29">
        <v>2019</v>
      </c>
      <c r="B1114" s="29" t="s">
        <v>3</v>
      </c>
      <c r="C1114" s="29">
        <v>15</v>
      </c>
      <c r="D1114" s="30">
        <v>1.7</v>
      </c>
      <c r="E1114" s="29" t="s">
        <v>17</v>
      </c>
    </row>
    <row r="1115" spans="1:6" x14ac:dyDescent="0.25">
      <c r="A1115" s="29">
        <v>2019</v>
      </c>
      <c r="B1115" s="29" t="s">
        <v>3</v>
      </c>
      <c r="C1115" s="29">
        <v>17</v>
      </c>
      <c r="D1115" s="30">
        <v>1.9</v>
      </c>
      <c r="E1115" s="29" t="s">
        <v>17</v>
      </c>
    </row>
    <row r="1116" spans="1:6" x14ac:dyDescent="0.25">
      <c r="A1116" s="29">
        <v>2019</v>
      </c>
      <c r="B1116" s="29" t="s">
        <v>3</v>
      </c>
      <c r="C1116" s="29">
        <v>18</v>
      </c>
      <c r="D1116" s="30">
        <v>4</v>
      </c>
      <c r="E1116" s="29" t="s">
        <v>17</v>
      </c>
    </row>
    <row r="1117" spans="1:6" x14ac:dyDescent="0.25">
      <c r="A1117" s="29">
        <v>2019</v>
      </c>
      <c r="B1117" s="29" t="s">
        <v>3</v>
      </c>
      <c r="C1117" s="29">
        <v>29</v>
      </c>
      <c r="D1117" s="30">
        <v>1.8</v>
      </c>
      <c r="E1117" s="29" t="s">
        <v>10</v>
      </c>
      <c r="F1117" s="30">
        <f>SUM(D1110:D1117)</f>
        <v>20.900000000000002</v>
      </c>
    </row>
    <row r="1118" spans="1:6" x14ac:dyDescent="0.25">
      <c r="A1118" s="29">
        <v>2019</v>
      </c>
      <c r="B1118" s="29" t="s">
        <v>4</v>
      </c>
      <c r="C1118" s="29">
        <v>5</v>
      </c>
      <c r="D1118" s="30">
        <v>1.1000000000000001</v>
      </c>
      <c r="E1118" s="29" t="s">
        <v>17</v>
      </c>
    </row>
    <row r="1119" spans="1:6" x14ac:dyDescent="0.25">
      <c r="A1119" s="29">
        <v>2019</v>
      </c>
      <c r="B1119" s="29" t="s">
        <v>4</v>
      </c>
      <c r="C1119" s="29">
        <v>9</v>
      </c>
      <c r="D1119" s="30">
        <v>4.5</v>
      </c>
      <c r="E1119" s="29" t="s">
        <v>17</v>
      </c>
    </row>
    <row r="1120" spans="1:6" x14ac:dyDescent="0.25">
      <c r="A1120" s="29">
        <v>2019</v>
      </c>
      <c r="B1120" s="29" t="s">
        <v>4</v>
      </c>
      <c r="C1120" s="29">
        <v>11</v>
      </c>
      <c r="D1120" s="30">
        <v>0.8</v>
      </c>
      <c r="E1120" s="29" t="s">
        <v>17</v>
      </c>
    </row>
    <row r="1121" spans="1:6" x14ac:dyDescent="0.25">
      <c r="A1121" s="29">
        <v>2019</v>
      </c>
      <c r="B1121" s="29" t="s">
        <v>4</v>
      </c>
      <c r="C1121" s="29">
        <v>16</v>
      </c>
      <c r="D1121" s="30">
        <v>3.6</v>
      </c>
      <c r="E1121" s="29" t="s">
        <v>17</v>
      </c>
    </row>
    <row r="1122" spans="1:6" x14ac:dyDescent="0.25">
      <c r="A1122" s="29">
        <v>2019</v>
      </c>
      <c r="B1122" s="29" t="s">
        <v>4</v>
      </c>
      <c r="C1122" s="29">
        <v>17</v>
      </c>
      <c r="D1122" s="30">
        <v>0.7</v>
      </c>
      <c r="E1122" s="29" t="s">
        <v>17</v>
      </c>
    </row>
    <row r="1123" spans="1:6" x14ac:dyDescent="0.25">
      <c r="A1123" s="29">
        <v>2019</v>
      </c>
      <c r="B1123" s="29" t="s">
        <v>4</v>
      </c>
      <c r="C1123" s="29">
        <v>18</v>
      </c>
      <c r="D1123" s="30">
        <v>0.7</v>
      </c>
      <c r="E1123" s="29" t="s">
        <v>17</v>
      </c>
    </row>
    <row r="1124" spans="1:6" x14ac:dyDescent="0.25">
      <c r="A1124" s="29">
        <v>2019</v>
      </c>
      <c r="B1124" s="29" t="s">
        <v>4</v>
      </c>
      <c r="C1124" s="29">
        <v>25</v>
      </c>
      <c r="D1124" s="30">
        <v>4.3</v>
      </c>
      <c r="E1124" s="29" t="s">
        <v>17</v>
      </c>
    </row>
    <row r="1125" spans="1:6" x14ac:dyDescent="0.25">
      <c r="A1125" s="29">
        <v>2019</v>
      </c>
      <c r="B1125" s="29" t="s">
        <v>4</v>
      </c>
      <c r="C1125" s="29">
        <v>26</v>
      </c>
      <c r="D1125" s="30">
        <v>6.1</v>
      </c>
      <c r="E1125" s="29" t="s">
        <v>17</v>
      </c>
    </row>
    <row r="1126" spans="1:6" x14ac:dyDescent="0.25">
      <c r="A1126" s="29">
        <v>2019</v>
      </c>
      <c r="B1126" s="29" t="s">
        <v>4</v>
      </c>
      <c r="C1126" s="29">
        <v>27</v>
      </c>
      <c r="D1126" s="30">
        <v>7</v>
      </c>
      <c r="E1126" s="29" t="s">
        <v>17</v>
      </c>
    </row>
    <row r="1127" spans="1:6" x14ac:dyDescent="0.25">
      <c r="A1127" s="29">
        <v>2019</v>
      </c>
      <c r="B1127" s="29" t="s">
        <v>4</v>
      </c>
      <c r="C1127" s="29">
        <v>28</v>
      </c>
      <c r="D1127" s="30">
        <v>2.7</v>
      </c>
      <c r="E1127" s="29" t="s">
        <v>17</v>
      </c>
    </row>
    <row r="1128" spans="1:6" x14ac:dyDescent="0.25">
      <c r="A1128" s="29">
        <v>2019</v>
      </c>
      <c r="B1128" s="29" t="s">
        <v>4</v>
      </c>
      <c r="C1128" s="29">
        <v>30</v>
      </c>
      <c r="D1128" s="30">
        <v>15.9</v>
      </c>
      <c r="E1128" s="29" t="s">
        <v>17</v>
      </c>
      <c r="F1128" s="30">
        <f>SUM(D1118:D1128)</f>
        <v>47.4</v>
      </c>
    </row>
    <row r="1129" spans="1:6" x14ac:dyDescent="0.25">
      <c r="A1129" s="29">
        <v>2019</v>
      </c>
      <c r="B1129" s="29" t="s">
        <v>5</v>
      </c>
      <c r="C1129" s="29">
        <v>1</v>
      </c>
      <c r="D1129" s="30">
        <v>8.6</v>
      </c>
      <c r="E1129" s="29" t="s">
        <v>17</v>
      </c>
    </row>
    <row r="1130" spans="1:6" x14ac:dyDescent="0.25">
      <c r="A1130" s="29">
        <v>2019</v>
      </c>
      <c r="B1130" s="29" t="s">
        <v>5</v>
      </c>
      <c r="C1130" s="29">
        <v>2</v>
      </c>
      <c r="D1130" s="30">
        <v>20.6</v>
      </c>
      <c r="E1130" s="29" t="s">
        <v>17</v>
      </c>
    </row>
    <row r="1131" spans="1:6" x14ac:dyDescent="0.25">
      <c r="A1131" s="29">
        <v>2019</v>
      </c>
      <c r="B1131" s="29" t="s">
        <v>5</v>
      </c>
      <c r="C1131" s="29">
        <v>3</v>
      </c>
      <c r="D1131" s="30">
        <v>6.5</v>
      </c>
      <c r="E1131" s="29" t="s">
        <v>17</v>
      </c>
    </row>
    <row r="1132" spans="1:6" x14ac:dyDescent="0.25">
      <c r="A1132" s="29">
        <v>2019</v>
      </c>
      <c r="B1132" s="29" t="s">
        <v>5</v>
      </c>
      <c r="C1132" s="29">
        <v>4</v>
      </c>
      <c r="D1132" s="30">
        <v>17.2</v>
      </c>
      <c r="E1132" s="29" t="s">
        <v>17</v>
      </c>
    </row>
    <row r="1133" spans="1:6" x14ac:dyDescent="0.25">
      <c r="A1133" s="29">
        <v>2019</v>
      </c>
      <c r="B1133" s="29" t="s">
        <v>5</v>
      </c>
      <c r="C1133" s="29">
        <v>8</v>
      </c>
      <c r="D1133" s="30">
        <v>3.5</v>
      </c>
      <c r="E1133" s="29" t="s">
        <v>17</v>
      </c>
    </row>
    <row r="1134" spans="1:6" x14ac:dyDescent="0.25">
      <c r="A1134" s="29">
        <v>2019</v>
      </c>
      <c r="B1134" s="29" t="s">
        <v>5</v>
      </c>
      <c r="C1134" s="29">
        <v>9</v>
      </c>
      <c r="D1134" s="30">
        <v>6.2</v>
      </c>
      <c r="E1134" s="29" t="s">
        <v>17</v>
      </c>
    </row>
    <row r="1135" spans="1:6" x14ac:dyDescent="0.25">
      <c r="A1135" s="29">
        <v>2019</v>
      </c>
      <c r="B1135" s="29" t="s">
        <v>5</v>
      </c>
      <c r="C1135" s="29">
        <v>10</v>
      </c>
      <c r="D1135" s="30">
        <v>3.6</v>
      </c>
      <c r="E1135" s="29" t="s">
        <v>17</v>
      </c>
    </row>
    <row r="1136" spans="1:6" x14ac:dyDescent="0.25">
      <c r="A1136" s="29">
        <v>2019</v>
      </c>
      <c r="B1136" s="29" t="s">
        <v>5</v>
      </c>
      <c r="C1136" s="29">
        <v>13</v>
      </c>
      <c r="D1136" s="30">
        <v>0.6</v>
      </c>
      <c r="E1136" s="29" t="s">
        <v>17</v>
      </c>
    </row>
    <row r="1137" spans="1:6" x14ac:dyDescent="0.25">
      <c r="A1137" s="29">
        <v>2019</v>
      </c>
      <c r="B1137" s="29" t="s">
        <v>5</v>
      </c>
      <c r="C1137" s="29">
        <v>16</v>
      </c>
      <c r="D1137" s="30">
        <v>5.4</v>
      </c>
      <c r="E1137" s="29" t="s">
        <v>17</v>
      </c>
    </row>
    <row r="1138" spans="1:6" x14ac:dyDescent="0.25">
      <c r="A1138" s="29">
        <v>2019</v>
      </c>
      <c r="B1138" s="29" t="s">
        <v>5</v>
      </c>
      <c r="C1138" s="29">
        <v>17</v>
      </c>
      <c r="D1138" s="30">
        <v>5</v>
      </c>
      <c r="E1138" s="29" t="s">
        <v>17</v>
      </c>
    </row>
    <row r="1139" spans="1:6" x14ac:dyDescent="0.25">
      <c r="A1139" s="29">
        <v>2019</v>
      </c>
      <c r="B1139" s="29" t="s">
        <v>5</v>
      </c>
      <c r="C1139" s="29">
        <v>18</v>
      </c>
      <c r="D1139" s="30">
        <v>1.8</v>
      </c>
      <c r="E1139" s="29" t="s">
        <v>17</v>
      </c>
    </row>
    <row r="1140" spans="1:6" x14ac:dyDescent="0.25">
      <c r="A1140" s="29">
        <v>2019</v>
      </c>
      <c r="B1140" s="29" t="s">
        <v>5</v>
      </c>
      <c r="C1140" s="29">
        <v>19</v>
      </c>
      <c r="D1140" s="30">
        <v>0.3</v>
      </c>
      <c r="E1140" s="29" t="s">
        <v>17</v>
      </c>
    </row>
    <row r="1141" spans="1:6" x14ac:dyDescent="0.25">
      <c r="A1141" s="29">
        <v>2019</v>
      </c>
      <c r="B1141" s="29" t="s">
        <v>5</v>
      </c>
      <c r="C1141" s="29">
        <v>20</v>
      </c>
      <c r="D1141" s="30">
        <v>0.3</v>
      </c>
      <c r="E1141" s="29" t="s">
        <v>17</v>
      </c>
    </row>
    <row r="1142" spans="1:6" x14ac:dyDescent="0.25">
      <c r="A1142" s="29">
        <v>2019</v>
      </c>
      <c r="B1142" s="29" t="s">
        <v>5</v>
      </c>
      <c r="C1142" s="29">
        <v>28</v>
      </c>
      <c r="D1142" s="30">
        <v>0.4</v>
      </c>
      <c r="E1142" s="29" t="s">
        <v>17</v>
      </c>
      <c r="F1142" s="30">
        <f>SUM(D1129:D1142)</f>
        <v>80</v>
      </c>
    </row>
    <row r="1143" spans="1:6" x14ac:dyDescent="0.25">
      <c r="A1143" s="29">
        <v>2019</v>
      </c>
      <c r="B1143" s="29" t="s">
        <v>6</v>
      </c>
      <c r="C1143" s="29">
        <v>1</v>
      </c>
      <c r="D1143" s="30">
        <v>3.5</v>
      </c>
      <c r="E1143" s="29" t="s">
        <v>17</v>
      </c>
    </row>
    <row r="1144" spans="1:6" x14ac:dyDescent="0.25">
      <c r="A1144" s="29">
        <v>2019</v>
      </c>
      <c r="B1144" s="29" t="s">
        <v>6</v>
      </c>
      <c r="C1144" s="29">
        <v>2</v>
      </c>
      <c r="D1144" s="30">
        <v>1.1000000000000001</v>
      </c>
      <c r="E1144" s="29" t="s">
        <v>17</v>
      </c>
    </row>
    <row r="1145" spans="1:6" x14ac:dyDescent="0.25">
      <c r="A1145" s="29">
        <v>2019</v>
      </c>
      <c r="B1145" s="29" t="s">
        <v>6</v>
      </c>
      <c r="C1145" s="29">
        <v>4</v>
      </c>
      <c r="D1145" s="30">
        <v>6.3</v>
      </c>
      <c r="E1145" s="29" t="s">
        <v>17</v>
      </c>
    </row>
    <row r="1146" spans="1:6" x14ac:dyDescent="0.25">
      <c r="A1146" s="29">
        <v>2019</v>
      </c>
      <c r="B1146" s="29" t="s">
        <v>6</v>
      </c>
      <c r="C1146" s="29">
        <v>5</v>
      </c>
      <c r="D1146" s="30">
        <v>1.4</v>
      </c>
      <c r="E1146" s="29" t="s">
        <v>17</v>
      </c>
    </row>
    <row r="1147" spans="1:6" x14ac:dyDescent="0.25">
      <c r="A1147" s="29">
        <v>2019</v>
      </c>
      <c r="B1147" s="29" t="s">
        <v>6</v>
      </c>
      <c r="C1147" s="29">
        <v>6</v>
      </c>
      <c r="D1147" s="30">
        <v>3.5</v>
      </c>
      <c r="E1147" s="29" t="s">
        <v>17</v>
      </c>
    </row>
    <row r="1148" spans="1:6" x14ac:dyDescent="0.25">
      <c r="A1148" s="29">
        <v>2019</v>
      </c>
      <c r="B1148" s="29" t="s">
        <v>6</v>
      </c>
      <c r="C1148" s="29">
        <v>7</v>
      </c>
      <c r="D1148" s="30">
        <v>0.3</v>
      </c>
      <c r="E1148" s="29" t="s">
        <v>17</v>
      </c>
    </row>
    <row r="1149" spans="1:6" x14ac:dyDescent="0.25">
      <c r="A1149" s="29">
        <v>2019</v>
      </c>
      <c r="B1149" s="29" t="s">
        <v>6</v>
      </c>
      <c r="C1149" s="29">
        <v>8</v>
      </c>
      <c r="D1149" s="30">
        <v>2</v>
      </c>
      <c r="E1149" s="29" t="s">
        <v>17</v>
      </c>
    </row>
    <row r="1150" spans="1:6" x14ac:dyDescent="0.25">
      <c r="A1150" s="29">
        <v>2019</v>
      </c>
      <c r="B1150" s="29" t="s">
        <v>6</v>
      </c>
      <c r="C1150" s="29">
        <v>16</v>
      </c>
      <c r="D1150" s="30">
        <v>8.6999999999999993</v>
      </c>
      <c r="E1150" s="29" t="s">
        <v>17</v>
      </c>
    </row>
    <row r="1151" spans="1:6" x14ac:dyDescent="0.25">
      <c r="A1151" s="29">
        <v>2019</v>
      </c>
      <c r="B1151" s="29" t="s">
        <v>6</v>
      </c>
      <c r="C1151" s="29">
        <v>17</v>
      </c>
      <c r="D1151" s="30">
        <v>0.6</v>
      </c>
      <c r="E1151" s="29" t="s">
        <v>17</v>
      </c>
    </row>
    <row r="1152" spans="1:6" x14ac:dyDescent="0.25">
      <c r="A1152" s="29">
        <v>2019</v>
      </c>
      <c r="B1152" s="29" t="s">
        <v>6</v>
      </c>
      <c r="C1152" s="29">
        <v>18</v>
      </c>
      <c r="D1152" s="30">
        <v>3</v>
      </c>
      <c r="E1152" s="29" t="s">
        <v>17</v>
      </c>
    </row>
    <row r="1153" spans="1:7" x14ac:dyDescent="0.25">
      <c r="A1153" s="29">
        <v>2019</v>
      </c>
      <c r="B1153" s="29" t="s">
        <v>6</v>
      </c>
      <c r="C1153" s="29">
        <v>20</v>
      </c>
      <c r="D1153" s="30">
        <v>1.6</v>
      </c>
      <c r="E1153" s="29" t="s">
        <v>17</v>
      </c>
    </row>
    <row r="1154" spans="1:7" x14ac:dyDescent="0.25">
      <c r="A1154" s="29">
        <v>2019</v>
      </c>
      <c r="B1154" s="29" t="s">
        <v>6</v>
      </c>
      <c r="C1154" s="29">
        <v>21</v>
      </c>
      <c r="D1154" s="30">
        <v>0.6</v>
      </c>
      <c r="E1154" s="29" t="s">
        <v>17</v>
      </c>
    </row>
    <row r="1155" spans="1:7" x14ac:dyDescent="0.25">
      <c r="A1155" s="29">
        <v>2019</v>
      </c>
      <c r="B1155" s="29" t="s">
        <v>6</v>
      </c>
      <c r="C1155" s="29">
        <v>27</v>
      </c>
      <c r="D1155" s="30">
        <v>2</v>
      </c>
      <c r="E1155" s="29" t="s">
        <v>17</v>
      </c>
    </row>
    <row r="1156" spans="1:7" x14ac:dyDescent="0.25">
      <c r="A1156" s="29">
        <v>2019</v>
      </c>
      <c r="B1156" s="29" t="s">
        <v>6</v>
      </c>
      <c r="C1156" s="29">
        <v>28</v>
      </c>
      <c r="D1156" s="30">
        <v>2.5</v>
      </c>
      <c r="E1156" s="29" t="s">
        <v>17</v>
      </c>
      <c r="F1156" s="30">
        <f>SUM(D1143:D1156)</f>
        <v>37.1</v>
      </c>
    </row>
    <row r="1157" spans="1:7" x14ac:dyDescent="0.25">
      <c r="A1157" s="29">
        <v>2019</v>
      </c>
      <c r="B1157" s="29" t="s">
        <v>7</v>
      </c>
      <c r="C1157" s="29">
        <v>2</v>
      </c>
      <c r="D1157" s="30">
        <v>0.5</v>
      </c>
      <c r="E1157" s="29" t="s">
        <v>17</v>
      </c>
    </row>
    <row r="1158" spans="1:7" x14ac:dyDescent="0.25">
      <c r="A1158" s="29">
        <v>2019</v>
      </c>
      <c r="B1158" s="29" t="s">
        <v>7</v>
      </c>
      <c r="C1158" s="29">
        <v>6</v>
      </c>
      <c r="D1158" s="30">
        <v>2.2000000000000002</v>
      </c>
      <c r="E1158" s="29" t="s">
        <v>17</v>
      </c>
    </row>
    <row r="1159" spans="1:7" x14ac:dyDescent="0.25">
      <c r="A1159" s="29">
        <v>2019</v>
      </c>
      <c r="B1159" s="29" t="s">
        <v>7</v>
      </c>
      <c r="C1159" s="29">
        <v>7</v>
      </c>
      <c r="D1159" s="30">
        <v>0.4</v>
      </c>
      <c r="E1159" s="29" t="s">
        <v>17</v>
      </c>
    </row>
    <row r="1160" spans="1:7" x14ac:dyDescent="0.25">
      <c r="A1160" s="29">
        <v>2019</v>
      </c>
      <c r="B1160" s="29" t="s">
        <v>7</v>
      </c>
      <c r="C1160" s="29">
        <v>8</v>
      </c>
      <c r="D1160" s="30">
        <v>0.7</v>
      </c>
      <c r="E1160" s="29" t="s">
        <v>17</v>
      </c>
    </row>
    <row r="1161" spans="1:7" x14ac:dyDescent="0.25">
      <c r="A1161" s="29">
        <v>2019</v>
      </c>
      <c r="B1161" s="29" t="s">
        <v>7</v>
      </c>
      <c r="C1161" s="29">
        <v>9</v>
      </c>
      <c r="D1161" s="30">
        <v>0.5</v>
      </c>
      <c r="E1161" s="29" t="s">
        <v>17</v>
      </c>
    </row>
    <row r="1162" spans="1:7" x14ac:dyDescent="0.25">
      <c r="A1162" s="29">
        <v>2019</v>
      </c>
      <c r="B1162" s="29" t="s">
        <v>7</v>
      </c>
      <c r="C1162" s="29">
        <v>11</v>
      </c>
      <c r="D1162" s="30">
        <v>13</v>
      </c>
      <c r="E1162" s="29" t="s">
        <v>17</v>
      </c>
    </row>
    <row r="1163" spans="1:7" x14ac:dyDescent="0.25">
      <c r="A1163" s="29">
        <v>2019</v>
      </c>
      <c r="B1163" s="29" t="s">
        <v>7</v>
      </c>
      <c r="C1163" s="29">
        <v>14</v>
      </c>
      <c r="D1163" s="30">
        <v>5</v>
      </c>
      <c r="E1163" s="29" t="s">
        <v>17</v>
      </c>
    </row>
    <row r="1164" spans="1:7" x14ac:dyDescent="0.25">
      <c r="A1164" s="29">
        <v>2019</v>
      </c>
      <c r="B1164" s="29" t="s">
        <v>7</v>
      </c>
      <c r="C1164" s="29">
        <v>15</v>
      </c>
      <c r="D1164" s="30">
        <v>1.9</v>
      </c>
      <c r="E1164" s="29" t="s">
        <v>17</v>
      </c>
    </row>
    <row r="1165" spans="1:7" x14ac:dyDescent="0.25">
      <c r="A1165" s="29">
        <v>2019</v>
      </c>
      <c r="B1165" s="29" t="s">
        <v>7</v>
      </c>
      <c r="C1165" s="29">
        <v>16</v>
      </c>
      <c r="D1165" s="30">
        <v>0.2</v>
      </c>
      <c r="E1165" s="29" t="s">
        <v>17</v>
      </c>
    </row>
    <row r="1166" spans="1:7" x14ac:dyDescent="0.25">
      <c r="A1166" s="29">
        <v>2019</v>
      </c>
      <c r="B1166" s="29" t="s">
        <v>7</v>
      </c>
      <c r="C1166" s="29">
        <v>20</v>
      </c>
      <c r="D1166" s="30">
        <v>0.8</v>
      </c>
      <c r="E1166" s="29" t="s">
        <v>17</v>
      </c>
    </row>
    <row r="1167" spans="1:7" x14ac:dyDescent="0.25">
      <c r="A1167" s="29">
        <v>2019</v>
      </c>
      <c r="B1167" s="29" t="s">
        <v>7</v>
      </c>
      <c r="C1167" s="29">
        <v>22</v>
      </c>
      <c r="D1167" s="30">
        <v>1.7</v>
      </c>
      <c r="E1167" s="29" t="s">
        <v>17</v>
      </c>
    </row>
    <row r="1168" spans="1:7" x14ac:dyDescent="0.25">
      <c r="A1168" s="29">
        <v>2019</v>
      </c>
      <c r="B1168" s="29" t="s">
        <v>7</v>
      </c>
      <c r="C1168" s="29">
        <v>24</v>
      </c>
      <c r="D1168" s="30">
        <v>9.5</v>
      </c>
      <c r="E1168" s="29" t="s">
        <v>17</v>
      </c>
      <c r="F1168" s="30">
        <f>SUM(D1157:D1168)</f>
        <v>36.4</v>
      </c>
      <c r="G1168" s="30">
        <f>F1054+F1060+F1077+F1092+F1102+F1109+F1117+F1128+F1142+F1156+F1168</f>
        <v>541.1</v>
      </c>
    </row>
    <row r="1169" spans="1:6" x14ac:dyDescent="0.25">
      <c r="A1169" s="29">
        <v>2020</v>
      </c>
      <c r="B1169" s="29" t="s">
        <v>19</v>
      </c>
      <c r="C1169" s="29">
        <v>4</v>
      </c>
      <c r="D1169" s="30">
        <v>5.6</v>
      </c>
      <c r="E1169" s="29" t="s">
        <v>17</v>
      </c>
    </row>
    <row r="1170" spans="1:6" x14ac:dyDescent="0.25">
      <c r="A1170" s="29">
        <v>2020</v>
      </c>
      <c r="B1170" s="29" t="s">
        <v>19</v>
      </c>
      <c r="C1170" s="29">
        <v>5</v>
      </c>
      <c r="D1170" s="30">
        <v>0.1</v>
      </c>
      <c r="E1170" s="29" t="s">
        <v>17</v>
      </c>
    </row>
    <row r="1171" spans="1:6" x14ac:dyDescent="0.25">
      <c r="A1171" s="29">
        <v>2020</v>
      </c>
      <c r="B1171" s="29" t="s">
        <v>19</v>
      </c>
      <c r="C1171" s="29">
        <v>7</v>
      </c>
      <c r="D1171" s="30">
        <v>0.2</v>
      </c>
      <c r="E1171" s="29" t="s">
        <v>17</v>
      </c>
    </row>
    <row r="1172" spans="1:6" x14ac:dyDescent="0.25">
      <c r="A1172" s="29">
        <v>2020</v>
      </c>
      <c r="B1172" s="29" t="s">
        <v>19</v>
      </c>
      <c r="C1172" s="29">
        <v>8</v>
      </c>
      <c r="D1172" s="30">
        <v>2.7</v>
      </c>
      <c r="E1172" s="29" t="s">
        <v>17</v>
      </c>
    </row>
    <row r="1173" spans="1:6" x14ac:dyDescent="0.25">
      <c r="A1173" s="29">
        <v>2020</v>
      </c>
      <c r="B1173" s="29" t="s">
        <v>19</v>
      </c>
      <c r="C1173" s="29">
        <v>9</v>
      </c>
      <c r="D1173" s="30">
        <v>2.2000000000000002</v>
      </c>
      <c r="E1173" s="29" t="s">
        <v>17</v>
      </c>
    </row>
    <row r="1174" spans="1:6" x14ac:dyDescent="0.25">
      <c r="A1174" s="29">
        <v>2020</v>
      </c>
      <c r="B1174" s="29" t="s">
        <v>19</v>
      </c>
      <c r="C1174" s="29">
        <v>10</v>
      </c>
      <c r="D1174" s="30">
        <v>0.6</v>
      </c>
      <c r="E1174" s="29" t="s">
        <v>17</v>
      </c>
    </row>
    <row r="1175" spans="1:6" x14ac:dyDescent="0.25">
      <c r="A1175" s="29">
        <v>2020</v>
      </c>
      <c r="B1175" s="29" t="s">
        <v>19</v>
      </c>
      <c r="C1175" s="29">
        <v>13</v>
      </c>
      <c r="D1175" s="30">
        <v>0.2</v>
      </c>
      <c r="E1175" s="29" t="s">
        <v>17</v>
      </c>
    </row>
    <row r="1176" spans="1:6" x14ac:dyDescent="0.25">
      <c r="A1176" s="29">
        <v>2020</v>
      </c>
      <c r="B1176" s="29" t="s">
        <v>19</v>
      </c>
      <c r="C1176" s="29">
        <v>28</v>
      </c>
      <c r="D1176" s="30">
        <v>10.5</v>
      </c>
      <c r="E1176" s="29" t="s">
        <v>17</v>
      </c>
    </row>
    <row r="1177" spans="1:6" x14ac:dyDescent="0.25">
      <c r="A1177" s="29">
        <v>2020</v>
      </c>
      <c r="B1177" s="29" t="s">
        <v>19</v>
      </c>
      <c r="C1177" s="29">
        <v>30</v>
      </c>
      <c r="D1177" s="30">
        <v>0.8</v>
      </c>
      <c r="E1177" s="29" t="s">
        <v>17</v>
      </c>
      <c r="F1177" s="30">
        <f>SUM(D1169:D1177)</f>
        <v>22.900000000000002</v>
      </c>
    </row>
    <row r="1178" spans="1:6" x14ac:dyDescent="0.25">
      <c r="A1178" s="29">
        <v>2020</v>
      </c>
      <c r="B1178" s="29" t="s">
        <v>20</v>
      </c>
      <c r="C1178" s="29">
        <v>1</v>
      </c>
      <c r="D1178" s="30">
        <v>3.5</v>
      </c>
      <c r="E1178" s="29" t="s">
        <v>17</v>
      </c>
    </row>
    <row r="1179" spans="1:6" x14ac:dyDescent="0.25">
      <c r="A1179" s="29">
        <v>2020</v>
      </c>
      <c r="B1179" s="29" t="s">
        <v>20</v>
      </c>
      <c r="C1179" s="29">
        <v>2</v>
      </c>
      <c r="D1179" s="30">
        <v>8.5</v>
      </c>
      <c r="E1179" s="29" t="s">
        <v>17</v>
      </c>
    </row>
    <row r="1180" spans="1:6" x14ac:dyDescent="0.25">
      <c r="A1180" s="29">
        <v>2020</v>
      </c>
      <c r="B1180" s="29" t="s">
        <v>20</v>
      </c>
      <c r="C1180" s="29">
        <v>3</v>
      </c>
      <c r="D1180" s="30">
        <v>3</v>
      </c>
      <c r="E1180" s="29" t="s">
        <v>17</v>
      </c>
    </row>
    <row r="1181" spans="1:6" x14ac:dyDescent="0.25">
      <c r="A1181" s="29">
        <v>2020</v>
      </c>
      <c r="B1181" s="29" t="s">
        <v>20</v>
      </c>
      <c r="C1181" s="29">
        <v>4</v>
      </c>
      <c r="D1181" s="30">
        <v>0.3</v>
      </c>
      <c r="E1181" s="29" t="s">
        <v>17</v>
      </c>
    </row>
    <row r="1182" spans="1:6" x14ac:dyDescent="0.25">
      <c r="A1182" s="29">
        <v>2020</v>
      </c>
      <c r="B1182" s="29" t="s">
        <v>20</v>
      </c>
      <c r="C1182" s="29">
        <v>9</v>
      </c>
      <c r="D1182" s="30">
        <v>13.8</v>
      </c>
      <c r="E1182" s="29" t="s">
        <v>17</v>
      </c>
    </row>
    <row r="1183" spans="1:6" x14ac:dyDescent="0.25">
      <c r="A1183" s="29">
        <v>2020</v>
      </c>
      <c r="B1183" s="29" t="s">
        <v>20</v>
      </c>
      <c r="C1183" s="29">
        <v>10</v>
      </c>
      <c r="D1183" s="30">
        <v>13.5</v>
      </c>
      <c r="E1183" s="29" t="s">
        <v>17</v>
      </c>
    </row>
    <row r="1184" spans="1:6" x14ac:dyDescent="0.25">
      <c r="A1184" s="29">
        <v>2020</v>
      </c>
      <c r="B1184" s="29" t="s">
        <v>20</v>
      </c>
      <c r="C1184" s="29">
        <v>11</v>
      </c>
      <c r="D1184" s="30">
        <v>1</v>
      </c>
      <c r="E1184" s="29" t="s">
        <v>17</v>
      </c>
    </row>
    <row r="1185" spans="1:6" x14ac:dyDescent="0.25">
      <c r="A1185" s="29">
        <v>2020</v>
      </c>
      <c r="B1185" s="29" t="s">
        <v>20</v>
      </c>
      <c r="C1185" s="29">
        <v>12</v>
      </c>
      <c r="D1185" s="30">
        <v>0.5</v>
      </c>
      <c r="E1185" s="29" t="s">
        <v>17</v>
      </c>
    </row>
    <row r="1186" spans="1:6" x14ac:dyDescent="0.25">
      <c r="A1186" s="29">
        <v>2020</v>
      </c>
      <c r="B1186" s="29" t="s">
        <v>20</v>
      </c>
      <c r="C1186" s="29">
        <v>13</v>
      </c>
      <c r="D1186" s="30">
        <v>5</v>
      </c>
      <c r="E1186" s="29" t="s">
        <v>17</v>
      </c>
    </row>
    <row r="1187" spans="1:6" x14ac:dyDescent="0.25">
      <c r="A1187" s="29">
        <v>2020</v>
      </c>
      <c r="B1187" s="29" t="s">
        <v>20</v>
      </c>
      <c r="C1187" s="29">
        <v>16</v>
      </c>
      <c r="D1187" s="30">
        <v>1.5</v>
      </c>
      <c r="E1187" s="29" t="s">
        <v>17</v>
      </c>
    </row>
    <row r="1188" spans="1:6" x14ac:dyDescent="0.25">
      <c r="A1188" s="29">
        <v>2020</v>
      </c>
      <c r="B1188" s="29" t="s">
        <v>20</v>
      </c>
      <c r="C1188" s="29">
        <v>18</v>
      </c>
      <c r="D1188" s="30">
        <v>3.5</v>
      </c>
      <c r="E1188" s="29" t="s">
        <v>17</v>
      </c>
    </row>
    <row r="1189" spans="1:6" x14ac:dyDescent="0.25">
      <c r="A1189" s="29">
        <v>2020</v>
      </c>
      <c r="B1189" s="29" t="s">
        <v>20</v>
      </c>
      <c r="C1189" s="29">
        <v>19</v>
      </c>
      <c r="D1189" s="30">
        <v>3.8</v>
      </c>
      <c r="E1189" s="29" t="s">
        <v>17</v>
      </c>
    </row>
    <row r="1190" spans="1:6" x14ac:dyDescent="0.25">
      <c r="A1190" s="29">
        <v>2020</v>
      </c>
      <c r="B1190" s="29" t="s">
        <v>20</v>
      </c>
      <c r="C1190" s="29">
        <v>20</v>
      </c>
      <c r="D1190" s="30">
        <v>2.5</v>
      </c>
      <c r="E1190" s="29" t="s">
        <v>17</v>
      </c>
    </row>
    <row r="1191" spans="1:6" x14ac:dyDescent="0.25">
      <c r="A1191" s="29">
        <v>2020</v>
      </c>
      <c r="B1191" s="29" t="s">
        <v>20</v>
      </c>
      <c r="C1191" s="29">
        <v>23</v>
      </c>
      <c r="D1191" s="30">
        <v>17</v>
      </c>
      <c r="E1191" s="29" t="s">
        <v>17</v>
      </c>
    </row>
    <row r="1192" spans="1:6" x14ac:dyDescent="0.25">
      <c r="A1192" s="29">
        <v>2020</v>
      </c>
      <c r="B1192" s="29" t="s">
        <v>20</v>
      </c>
      <c r="C1192" s="29">
        <v>24</v>
      </c>
      <c r="D1192" s="30">
        <v>6.9</v>
      </c>
      <c r="E1192" s="29" t="s">
        <v>17</v>
      </c>
    </row>
    <row r="1193" spans="1:6" x14ac:dyDescent="0.25">
      <c r="A1193" s="29">
        <v>2020</v>
      </c>
      <c r="B1193" s="29" t="s">
        <v>20</v>
      </c>
      <c r="C1193" s="29">
        <v>26</v>
      </c>
      <c r="D1193" s="30">
        <v>4.4000000000000004</v>
      </c>
      <c r="E1193" s="29" t="s">
        <v>18</v>
      </c>
    </row>
    <row r="1194" spans="1:6" x14ac:dyDescent="0.25">
      <c r="A1194" s="29">
        <v>2020</v>
      </c>
      <c r="B1194" s="29" t="s">
        <v>20</v>
      </c>
      <c r="C1194" s="29">
        <v>27</v>
      </c>
      <c r="D1194" s="30">
        <v>4.5</v>
      </c>
      <c r="E1194" s="29" t="s">
        <v>17</v>
      </c>
    </row>
    <row r="1195" spans="1:6" x14ac:dyDescent="0.25">
      <c r="A1195" s="29">
        <v>2020</v>
      </c>
      <c r="B1195" s="29" t="s">
        <v>20</v>
      </c>
      <c r="C1195" s="29">
        <v>28</v>
      </c>
      <c r="D1195" s="30">
        <v>1</v>
      </c>
      <c r="E1195" s="29" t="s">
        <v>17</v>
      </c>
    </row>
    <row r="1196" spans="1:6" x14ac:dyDescent="0.25">
      <c r="A1196" s="29">
        <v>2020</v>
      </c>
      <c r="B1196" s="29" t="s">
        <v>20</v>
      </c>
      <c r="C1196" s="29">
        <v>29</v>
      </c>
      <c r="D1196" s="30">
        <v>10.7</v>
      </c>
      <c r="E1196" s="29" t="s">
        <v>17</v>
      </c>
      <c r="F1196" s="30">
        <f>SUM(D1178:D1196)</f>
        <v>104.90000000000002</v>
      </c>
    </row>
    <row r="1197" spans="1:6" x14ac:dyDescent="0.25">
      <c r="A1197" s="29">
        <v>2020</v>
      </c>
      <c r="B1197" s="29" t="s">
        <v>22</v>
      </c>
      <c r="C1197" s="29">
        <v>2</v>
      </c>
      <c r="D1197" s="30">
        <v>3.9</v>
      </c>
      <c r="E1197" s="29" t="s">
        <v>17</v>
      </c>
    </row>
    <row r="1198" spans="1:6" x14ac:dyDescent="0.25">
      <c r="A1198" s="29">
        <v>2020</v>
      </c>
      <c r="B1198" s="29" t="s">
        <v>22</v>
      </c>
      <c r="C1198" s="29">
        <v>3</v>
      </c>
      <c r="D1198" s="30">
        <v>4.3</v>
      </c>
      <c r="E1198" s="29" t="s">
        <v>17</v>
      </c>
    </row>
    <row r="1199" spans="1:6" x14ac:dyDescent="0.25">
      <c r="A1199" s="29">
        <v>2020</v>
      </c>
      <c r="B1199" s="29" t="s">
        <v>22</v>
      </c>
      <c r="C1199" s="29">
        <v>4</v>
      </c>
      <c r="D1199" s="30">
        <v>0.4</v>
      </c>
      <c r="E1199" s="29" t="s">
        <v>17</v>
      </c>
    </row>
    <row r="1200" spans="1:6" x14ac:dyDescent="0.25">
      <c r="A1200" s="29">
        <v>2020</v>
      </c>
      <c r="B1200" s="29" t="s">
        <v>22</v>
      </c>
      <c r="C1200" s="29">
        <v>6</v>
      </c>
      <c r="D1200" s="30">
        <v>8.8000000000000007</v>
      </c>
      <c r="E1200" s="29" t="s">
        <v>17</v>
      </c>
    </row>
    <row r="1201" spans="1:6" x14ac:dyDescent="0.25">
      <c r="A1201" s="29">
        <v>2020</v>
      </c>
      <c r="B1201" s="29" t="s">
        <v>22</v>
      </c>
      <c r="C1201" s="29">
        <v>10</v>
      </c>
      <c r="D1201" s="30">
        <v>8.5</v>
      </c>
      <c r="E1201" s="29" t="s">
        <v>17</v>
      </c>
    </row>
    <row r="1202" spans="1:6" x14ac:dyDescent="0.25">
      <c r="A1202" s="29">
        <v>2020</v>
      </c>
      <c r="B1202" s="29" t="s">
        <v>22</v>
      </c>
      <c r="C1202" s="29">
        <v>12</v>
      </c>
      <c r="D1202" s="30">
        <v>3.5</v>
      </c>
      <c r="E1202" s="29" t="s">
        <v>17</v>
      </c>
    </row>
    <row r="1203" spans="1:6" x14ac:dyDescent="0.25">
      <c r="A1203" s="29">
        <v>2020</v>
      </c>
      <c r="B1203" s="29" t="s">
        <v>22</v>
      </c>
      <c r="C1203" s="29">
        <v>13</v>
      </c>
      <c r="D1203" s="30">
        <v>3.5</v>
      </c>
      <c r="E1203" s="29" t="s">
        <v>17</v>
      </c>
    </row>
    <row r="1204" spans="1:6" x14ac:dyDescent="0.25">
      <c r="A1204" s="29">
        <v>2020</v>
      </c>
      <c r="B1204" s="29" t="s">
        <v>22</v>
      </c>
      <c r="C1204" s="29">
        <v>16</v>
      </c>
      <c r="D1204" s="30">
        <v>0.3</v>
      </c>
      <c r="E1204" s="29" t="s">
        <v>17</v>
      </c>
    </row>
    <row r="1205" spans="1:6" x14ac:dyDescent="0.25">
      <c r="A1205" s="29">
        <v>2020</v>
      </c>
      <c r="B1205" s="29" t="s">
        <v>22</v>
      </c>
      <c r="C1205" s="29">
        <v>30</v>
      </c>
      <c r="D1205" s="30">
        <v>2</v>
      </c>
      <c r="E1205" s="29" t="s">
        <v>18</v>
      </c>
      <c r="F1205" s="30">
        <f>SUM(D1197:D1205)</f>
        <v>35.199999999999996</v>
      </c>
    </row>
    <row r="1206" spans="1:6" x14ac:dyDescent="0.25">
      <c r="A1206" s="29">
        <v>2020</v>
      </c>
      <c r="B1206" s="29" t="s">
        <v>23</v>
      </c>
      <c r="C1206" s="29">
        <v>3</v>
      </c>
      <c r="D1206" s="30">
        <v>0.2</v>
      </c>
      <c r="E1206" s="29" t="s">
        <v>17</v>
      </c>
    </row>
    <row r="1207" spans="1:6" x14ac:dyDescent="0.25">
      <c r="A1207" s="29">
        <v>2020</v>
      </c>
      <c r="B1207" s="29" t="s">
        <v>23</v>
      </c>
      <c r="C1207" s="29">
        <v>13</v>
      </c>
      <c r="D1207" s="30">
        <v>1</v>
      </c>
      <c r="E1207" s="29" t="s">
        <v>17</v>
      </c>
    </row>
    <row r="1208" spans="1:6" x14ac:dyDescent="0.25">
      <c r="A1208" s="29">
        <v>2020</v>
      </c>
      <c r="B1208" s="29" t="s">
        <v>23</v>
      </c>
      <c r="C1208" s="29">
        <v>28</v>
      </c>
      <c r="D1208" s="30">
        <v>6.6</v>
      </c>
      <c r="E1208" s="29" t="s">
        <v>17</v>
      </c>
    </row>
    <row r="1209" spans="1:6" x14ac:dyDescent="0.25">
      <c r="A1209" s="29">
        <v>2020</v>
      </c>
      <c r="B1209" s="29" t="s">
        <v>23</v>
      </c>
      <c r="C1209" s="29">
        <v>30</v>
      </c>
      <c r="D1209" s="30">
        <v>3.9</v>
      </c>
      <c r="E1209" s="29" t="s">
        <v>17</v>
      </c>
      <c r="F1209" s="30">
        <f>SUM(D1206:D1209)</f>
        <v>11.7</v>
      </c>
    </row>
    <row r="1210" spans="1:6" x14ac:dyDescent="0.25">
      <c r="A1210" s="29">
        <v>2020</v>
      </c>
      <c r="B1210" s="29" t="s">
        <v>24</v>
      </c>
      <c r="C1210" s="29">
        <v>2</v>
      </c>
      <c r="D1210" s="30">
        <v>2.4</v>
      </c>
      <c r="E1210" s="29" t="s">
        <v>17</v>
      </c>
    </row>
    <row r="1211" spans="1:6" x14ac:dyDescent="0.25">
      <c r="A1211" s="29">
        <v>2020</v>
      </c>
      <c r="B1211" s="29" t="s">
        <v>24</v>
      </c>
      <c r="C1211" s="29">
        <v>4</v>
      </c>
      <c r="D1211" s="30">
        <v>4.5</v>
      </c>
      <c r="E1211" s="29" t="s">
        <v>17</v>
      </c>
    </row>
    <row r="1212" spans="1:6" x14ac:dyDescent="0.25">
      <c r="A1212" s="29">
        <v>2020</v>
      </c>
      <c r="B1212" s="29" t="s">
        <v>24</v>
      </c>
      <c r="C1212" s="29">
        <v>11</v>
      </c>
      <c r="D1212" s="30">
        <v>5</v>
      </c>
      <c r="E1212" s="29" t="s">
        <v>17</v>
      </c>
    </row>
    <row r="1213" spans="1:6" x14ac:dyDescent="0.25">
      <c r="A1213" s="29">
        <v>2020</v>
      </c>
      <c r="B1213" s="29" t="s">
        <v>24</v>
      </c>
      <c r="C1213" s="29">
        <v>14</v>
      </c>
      <c r="D1213" s="30">
        <v>4.9000000000000004</v>
      </c>
      <c r="E1213" s="29" t="s">
        <v>17</v>
      </c>
    </row>
    <row r="1214" spans="1:6" x14ac:dyDescent="0.25">
      <c r="A1214" s="29">
        <v>2020</v>
      </c>
      <c r="B1214" s="29" t="s">
        <v>24</v>
      </c>
      <c r="C1214" s="29">
        <v>22</v>
      </c>
      <c r="D1214" s="30">
        <v>6</v>
      </c>
      <c r="E1214" s="29" t="s">
        <v>17</v>
      </c>
    </row>
    <row r="1215" spans="1:6" x14ac:dyDescent="0.25">
      <c r="A1215" s="29">
        <v>2020</v>
      </c>
      <c r="B1215" s="29" t="s">
        <v>24</v>
      </c>
      <c r="C1215" s="29">
        <v>23</v>
      </c>
      <c r="D1215" s="30">
        <v>3.5</v>
      </c>
      <c r="E1215" s="29" t="s">
        <v>17</v>
      </c>
    </row>
    <row r="1216" spans="1:6" x14ac:dyDescent="0.25">
      <c r="A1216" s="29">
        <v>2020</v>
      </c>
      <c r="B1216" s="29" t="s">
        <v>24</v>
      </c>
      <c r="C1216" s="29">
        <v>24</v>
      </c>
      <c r="D1216" s="30">
        <v>0.9</v>
      </c>
      <c r="E1216" s="29" t="s">
        <v>17</v>
      </c>
      <c r="F1216" s="30">
        <f>SUM(D1210:D1216)</f>
        <v>27.2</v>
      </c>
    </row>
    <row r="1217" spans="1:6" x14ac:dyDescent="0.25">
      <c r="A1217" s="29">
        <v>2020</v>
      </c>
      <c r="B1217" s="29" t="s">
        <v>25</v>
      </c>
      <c r="C1217" s="29">
        <v>4</v>
      </c>
      <c r="D1217" s="30">
        <v>6</v>
      </c>
      <c r="E1217" s="29" t="s">
        <v>17</v>
      </c>
    </row>
    <row r="1218" spans="1:6" x14ac:dyDescent="0.25">
      <c r="A1218" s="29">
        <v>2020</v>
      </c>
      <c r="B1218" s="29" t="s">
        <v>25</v>
      </c>
      <c r="C1218" s="29">
        <v>5</v>
      </c>
      <c r="D1218" s="30">
        <v>5</v>
      </c>
      <c r="E1218" s="29" t="s">
        <v>17</v>
      </c>
    </row>
    <row r="1219" spans="1:6" x14ac:dyDescent="0.25">
      <c r="A1219" s="29">
        <v>2020</v>
      </c>
      <c r="B1219" s="29" t="s">
        <v>25</v>
      </c>
      <c r="C1219" s="29">
        <v>6</v>
      </c>
      <c r="D1219" s="30">
        <v>4.0999999999999996</v>
      </c>
      <c r="E1219" s="29" t="s">
        <v>17</v>
      </c>
    </row>
    <row r="1220" spans="1:6" x14ac:dyDescent="0.25">
      <c r="A1220" s="29">
        <v>2020</v>
      </c>
      <c r="B1220" s="29" t="s">
        <v>25</v>
      </c>
      <c r="C1220" s="29">
        <v>11</v>
      </c>
      <c r="D1220" s="30">
        <v>1.3</v>
      </c>
      <c r="E1220" s="29" t="s">
        <v>17</v>
      </c>
    </row>
    <row r="1221" spans="1:6" x14ac:dyDescent="0.25">
      <c r="A1221" s="29">
        <v>2020</v>
      </c>
      <c r="B1221" s="29" t="s">
        <v>25</v>
      </c>
      <c r="C1221" s="29">
        <v>13</v>
      </c>
      <c r="D1221" s="30">
        <v>110</v>
      </c>
      <c r="E1221" s="29" t="s">
        <v>10</v>
      </c>
    </row>
    <row r="1222" spans="1:6" x14ac:dyDescent="0.25">
      <c r="A1222" s="29">
        <v>2020</v>
      </c>
      <c r="B1222" s="29" t="s">
        <v>25</v>
      </c>
      <c r="C1222" s="29">
        <v>14</v>
      </c>
      <c r="D1222" s="30">
        <v>0.5</v>
      </c>
      <c r="E1222" s="29" t="s">
        <v>17</v>
      </c>
    </row>
    <row r="1223" spans="1:6" x14ac:dyDescent="0.25">
      <c r="A1223" s="29">
        <v>2020</v>
      </c>
      <c r="B1223" s="29" t="s">
        <v>25</v>
      </c>
      <c r="C1223" s="29">
        <v>19</v>
      </c>
      <c r="D1223" s="30">
        <v>1.3</v>
      </c>
      <c r="E1223" s="29" t="s">
        <v>17</v>
      </c>
    </row>
    <row r="1224" spans="1:6" x14ac:dyDescent="0.25">
      <c r="A1224" s="29">
        <v>2020</v>
      </c>
      <c r="B1224" s="29" t="s">
        <v>25</v>
      </c>
      <c r="C1224" s="29">
        <v>29</v>
      </c>
      <c r="D1224" s="30">
        <v>1.3</v>
      </c>
      <c r="E1224" s="29" t="s">
        <v>17</v>
      </c>
      <c r="F1224" s="30">
        <f>SUM(D1217:D1224)</f>
        <v>129.50000000000003</v>
      </c>
    </row>
    <row r="1225" spans="1:6" x14ac:dyDescent="0.25">
      <c r="A1225" s="29">
        <v>2020</v>
      </c>
      <c r="B1225" s="29" t="s">
        <v>2</v>
      </c>
      <c r="C1225" s="29">
        <v>1</v>
      </c>
      <c r="D1225" s="30">
        <v>10.7</v>
      </c>
      <c r="E1225" s="29" t="s">
        <v>10</v>
      </c>
    </row>
    <row r="1226" spans="1:6" x14ac:dyDescent="0.25">
      <c r="A1226" s="29">
        <v>2020</v>
      </c>
      <c r="B1226" s="29" t="s">
        <v>2</v>
      </c>
      <c r="C1226" s="29">
        <v>3</v>
      </c>
      <c r="D1226" s="30">
        <v>0.9</v>
      </c>
      <c r="E1226" s="29" t="s">
        <v>17</v>
      </c>
    </row>
    <row r="1227" spans="1:6" x14ac:dyDescent="0.25">
      <c r="A1227" s="29">
        <v>2020</v>
      </c>
      <c r="B1227" s="29" t="s">
        <v>2</v>
      </c>
      <c r="C1227" s="29">
        <v>6</v>
      </c>
      <c r="D1227" s="30">
        <v>3.1</v>
      </c>
      <c r="E1227" s="29" t="s">
        <v>17</v>
      </c>
    </row>
    <row r="1228" spans="1:6" x14ac:dyDescent="0.25">
      <c r="A1228" s="29">
        <v>2020</v>
      </c>
      <c r="B1228" s="29" t="s">
        <v>2</v>
      </c>
      <c r="C1228" s="29">
        <v>7</v>
      </c>
      <c r="D1228" s="30">
        <v>0.7</v>
      </c>
      <c r="E1228" s="29" t="s">
        <v>17</v>
      </c>
    </row>
    <row r="1229" spans="1:6" x14ac:dyDescent="0.25">
      <c r="A1229" s="29">
        <v>2020</v>
      </c>
      <c r="B1229" s="29" t="s">
        <v>2</v>
      </c>
      <c r="C1229" s="29">
        <v>9</v>
      </c>
      <c r="D1229" s="30">
        <v>1.8</v>
      </c>
      <c r="E1229" s="29" t="s">
        <v>17</v>
      </c>
    </row>
    <row r="1230" spans="1:6" x14ac:dyDescent="0.25">
      <c r="A1230" s="29">
        <v>2020</v>
      </c>
      <c r="B1230" s="29" t="s">
        <v>2</v>
      </c>
      <c r="C1230" s="29">
        <v>10</v>
      </c>
      <c r="D1230" s="30">
        <v>2.2000000000000002</v>
      </c>
      <c r="E1230" s="29" t="s">
        <v>17</v>
      </c>
    </row>
    <row r="1231" spans="1:6" x14ac:dyDescent="0.25">
      <c r="A1231" s="29">
        <v>2020</v>
      </c>
      <c r="B1231" s="29" t="s">
        <v>2</v>
      </c>
      <c r="C1231" s="29">
        <v>15</v>
      </c>
      <c r="D1231" s="30">
        <v>8.1</v>
      </c>
      <c r="E1231" s="29" t="s">
        <v>17</v>
      </c>
    </row>
    <row r="1232" spans="1:6" x14ac:dyDescent="0.25">
      <c r="A1232" s="29">
        <v>2020</v>
      </c>
      <c r="B1232" s="29" t="s">
        <v>2</v>
      </c>
      <c r="C1232" s="29">
        <v>20</v>
      </c>
      <c r="D1232" s="30">
        <v>13.8</v>
      </c>
      <c r="E1232" s="29" t="s">
        <v>17</v>
      </c>
    </row>
    <row r="1233" spans="1:6" x14ac:dyDescent="0.25">
      <c r="A1233" s="29">
        <v>2020</v>
      </c>
      <c r="B1233" s="29" t="s">
        <v>2</v>
      </c>
      <c r="C1233" s="29">
        <v>23</v>
      </c>
      <c r="D1233" s="30">
        <v>0.5</v>
      </c>
      <c r="E1233" s="29" t="s">
        <v>17</v>
      </c>
    </row>
    <row r="1234" spans="1:6" x14ac:dyDescent="0.25">
      <c r="A1234" s="29">
        <v>2020</v>
      </c>
      <c r="B1234" s="29" t="s">
        <v>2</v>
      </c>
      <c r="C1234" s="29">
        <v>26</v>
      </c>
      <c r="D1234" s="30">
        <v>9.5</v>
      </c>
      <c r="E1234" s="29" t="s">
        <v>17</v>
      </c>
    </row>
    <row r="1235" spans="1:6" x14ac:dyDescent="0.25">
      <c r="A1235" s="29">
        <v>2020</v>
      </c>
      <c r="B1235" s="29" t="s">
        <v>2</v>
      </c>
      <c r="C1235" s="29">
        <v>27</v>
      </c>
      <c r="D1235" s="30">
        <v>1</v>
      </c>
      <c r="E1235" s="29" t="s">
        <v>17</v>
      </c>
      <c r="F1235" s="30">
        <f>SUM(D1225:D1235)</f>
        <v>52.3</v>
      </c>
    </row>
    <row r="1236" spans="1:6" x14ac:dyDescent="0.25">
      <c r="A1236" s="29">
        <v>2020</v>
      </c>
      <c r="B1236" s="29" t="s">
        <v>3</v>
      </c>
      <c r="C1236" s="29">
        <v>2</v>
      </c>
      <c r="D1236" s="30">
        <v>4.7</v>
      </c>
      <c r="E1236" s="29" t="s">
        <v>17</v>
      </c>
    </row>
    <row r="1237" spans="1:6" x14ac:dyDescent="0.25">
      <c r="A1237" s="29">
        <v>2020</v>
      </c>
      <c r="B1237" s="29" t="s">
        <v>3</v>
      </c>
      <c r="C1237" s="29">
        <v>14</v>
      </c>
      <c r="D1237" s="30">
        <v>13.5</v>
      </c>
      <c r="E1237" s="29" t="s">
        <v>10</v>
      </c>
    </row>
    <row r="1238" spans="1:6" x14ac:dyDescent="0.25">
      <c r="A1238" s="29">
        <v>2020</v>
      </c>
      <c r="B1238" s="29" t="s">
        <v>3</v>
      </c>
      <c r="C1238" s="29">
        <v>18</v>
      </c>
      <c r="D1238" s="30">
        <v>0.5</v>
      </c>
      <c r="E1238" s="29" t="s">
        <v>17</v>
      </c>
    </row>
    <row r="1239" spans="1:6" x14ac:dyDescent="0.25">
      <c r="A1239" s="29">
        <v>2020</v>
      </c>
      <c r="B1239" s="29" t="s">
        <v>3</v>
      </c>
      <c r="C1239" s="29">
        <v>25</v>
      </c>
      <c r="D1239" s="30">
        <v>3.5</v>
      </c>
      <c r="E1239" s="29" t="s">
        <v>17</v>
      </c>
    </row>
    <row r="1240" spans="1:6" x14ac:dyDescent="0.25">
      <c r="A1240" s="29">
        <v>2020</v>
      </c>
      <c r="B1240" s="29" t="s">
        <v>3</v>
      </c>
      <c r="C1240" s="29">
        <v>26</v>
      </c>
      <c r="D1240" s="30">
        <v>2.2999999999999998</v>
      </c>
      <c r="E1240" s="29" t="s">
        <v>17</v>
      </c>
    </row>
    <row r="1241" spans="1:6" x14ac:dyDescent="0.25">
      <c r="A1241" s="29">
        <v>2020</v>
      </c>
      <c r="B1241" s="29" t="s">
        <v>3</v>
      </c>
      <c r="C1241" s="29">
        <v>28</v>
      </c>
      <c r="D1241" s="30">
        <v>0.5</v>
      </c>
      <c r="E1241" s="29" t="s">
        <v>17</v>
      </c>
    </row>
    <row r="1242" spans="1:6" x14ac:dyDescent="0.25">
      <c r="A1242" s="29">
        <v>2020</v>
      </c>
      <c r="B1242" s="29" t="s">
        <v>3</v>
      </c>
      <c r="C1242" s="29">
        <v>29</v>
      </c>
      <c r="D1242" s="30">
        <v>0.3</v>
      </c>
      <c r="E1242" s="29" t="s">
        <v>17</v>
      </c>
      <c r="F1242" s="30">
        <f>SUM(D1236:D1242)</f>
        <v>25.3</v>
      </c>
    </row>
    <row r="1243" spans="1:6" x14ac:dyDescent="0.25">
      <c r="A1243" s="29">
        <v>2020</v>
      </c>
      <c r="B1243" s="29" t="s">
        <v>4</v>
      </c>
      <c r="C1243" s="29">
        <v>1</v>
      </c>
      <c r="D1243" s="30">
        <v>1.6</v>
      </c>
      <c r="E1243" s="29" t="s">
        <v>17</v>
      </c>
    </row>
    <row r="1244" spans="1:6" x14ac:dyDescent="0.25">
      <c r="A1244" s="29">
        <v>2020</v>
      </c>
      <c r="B1244" s="29" t="s">
        <v>4</v>
      </c>
      <c r="C1244" s="29">
        <v>2</v>
      </c>
      <c r="D1244" s="30">
        <v>2.9</v>
      </c>
      <c r="E1244" s="29" t="s">
        <v>17</v>
      </c>
    </row>
    <row r="1245" spans="1:6" x14ac:dyDescent="0.25">
      <c r="A1245" s="29">
        <v>2020</v>
      </c>
      <c r="B1245" s="29" t="s">
        <v>4</v>
      </c>
      <c r="C1245" s="29">
        <v>3</v>
      </c>
      <c r="D1245" s="30">
        <v>7.4</v>
      </c>
      <c r="E1245" s="29" t="s">
        <v>17</v>
      </c>
    </row>
    <row r="1246" spans="1:6" x14ac:dyDescent="0.25">
      <c r="A1246" s="29">
        <v>2020</v>
      </c>
      <c r="B1246" s="29" t="s">
        <v>4</v>
      </c>
      <c r="C1246" s="29">
        <v>4</v>
      </c>
      <c r="D1246" s="30">
        <v>6.7</v>
      </c>
      <c r="E1246" s="29" t="s">
        <v>17</v>
      </c>
    </row>
    <row r="1247" spans="1:6" x14ac:dyDescent="0.25">
      <c r="A1247" s="29">
        <v>2020</v>
      </c>
      <c r="B1247" s="29" t="s">
        <v>4</v>
      </c>
      <c r="C1247" s="29">
        <v>5</v>
      </c>
      <c r="D1247" s="30">
        <v>7.9</v>
      </c>
      <c r="E1247" s="29" t="s">
        <v>17</v>
      </c>
    </row>
    <row r="1248" spans="1:6" x14ac:dyDescent="0.25">
      <c r="A1248" s="29">
        <v>2020</v>
      </c>
      <c r="B1248" s="29" t="s">
        <v>4</v>
      </c>
      <c r="C1248" s="29">
        <v>9</v>
      </c>
      <c r="D1248" s="30">
        <v>0.9</v>
      </c>
      <c r="E1248" s="29" t="s">
        <v>17</v>
      </c>
    </row>
    <row r="1249" spans="1:6" x14ac:dyDescent="0.25">
      <c r="A1249" s="29">
        <v>2020</v>
      </c>
      <c r="B1249" s="29" t="s">
        <v>4</v>
      </c>
      <c r="C1249" s="29">
        <v>24</v>
      </c>
      <c r="D1249" s="30">
        <v>8.4</v>
      </c>
      <c r="E1249" s="29" t="s">
        <v>17</v>
      </c>
    </row>
    <row r="1250" spans="1:6" x14ac:dyDescent="0.25">
      <c r="A1250" s="29">
        <v>2020</v>
      </c>
      <c r="B1250" s="29" t="s">
        <v>4</v>
      </c>
      <c r="C1250" s="29">
        <v>26</v>
      </c>
      <c r="D1250" s="30">
        <v>22.7</v>
      </c>
      <c r="E1250" s="29" t="s">
        <v>17</v>
      </c>
      <c r="F1250" s="30">
        <f>SUM(D1243:D1250)</f>
        <v>58.5</v>
      </c>
    </row>
    <row r="1251" spans="1:6" x14ac:dyDescent="0.25">
      <c r="A1251" s="29">
        <v>2020</v>
      </c>
      <c r="B1251" s="29" t="s">
        <v>5</v>
      </c>
      <c r="C1251" s="29">
        <v>6</v>
      </c>
      <c r="D1251" s="30">
        <v>0.9</v>
      </c>
      <c r="E1251" s="29" t="s">
        <v>17</v>
      </c>
    </row>
    <row r="1252" spans="1:6" x14ac:dyDescent="0.25">
      <c r="A1252" s="29">
        <v>2020</v>
      </c>
      <c r="B1252" s="29" t="s">
        <v>5</v>
      </c>
      <c r="C1252" s="29">
        <v>7</v>
      </c>
      <c r="D1252" s="30">
        <v>1.2</v>
      </c>
      <c r="E1252" s="29" t="s">
        <v>17</v>
      </c>
    </row>
    <row r="1253" spans="1:6" x14ac:dyDescent="0.25">
      <c r="A1253" s="29">
        <v>2020</v>
      </c>
      <c r="B1253" s="29" t="s">
        <v>5</v>
      </c>
      <c r="C1253" s="29">
        <v>8</v>
      </c>
      <c r="D1253" s="30">
        <v>5.3</v>
      </c>
      <c r="E1253" s="29" t="s">
        <v>17</v>
      </c>
    </row>
    <row r="1254" spans="1:6" x14ac:dyDescent="0.25">
      <c r="A1254" s="29">
        <v>2020</v>
      </c>
      <c r="B1254" s="29" t="s">
        <v>5</v>
      </c>
      <c r="C1254" s="29">
        <v>10</v>
      </c>
      <c r="D1254" s="30">
        <v>0.5</v>
      </c>
      <c r="E1254" s="29" t="s">
        <v>17</v>
      </c>
    </row>
    <row r="1255" spans="1:6" x14ac:dyDescent="0.25">
      <c r="A1255" s="29">
        <v>2020</v>
      </c>
      <c r="B1255" s="29" t="s">
        <v>5</v>
      </c>
      <c r="C1255" s="29">
        <v>11</v>
      </c>
      <c r="D1255" s="30">
        <v>0.4</v>
      </c>
      <c r="E1255" s="29" t="s">
        <v>17</v>
      </c>
    </row>
    <row r="1256" spans="1:6" x14ac:dyDescent="0.25">
      <c r="A1256" s="29">
        <v>2020</v>
      </c>
      <c r="B1256" s="29" t="s">
        <v>5</v>
      </c>
      <c r="C1256" s="29">
        <v>14</v>
      </c>
      <c r="D1256" s="30">
        <v>11.5</v>
      </c>
      <c r="E1256" s="29" t="s">
        <v>17</v>
      </c>
    </row>
    <row r="1257" spans="1:6" x14ac:dyDescent="0.25">
      <c r="A1257" s="29">
        <v>2020</v>
      </c>
      <c r="B1257" s="29" t="s">
        <v>5</v>
      </c>
      <c r="C1257" s="29">
        <v>16</v>
      </c>
      <c r="D1257" s="30">
        <v>0.8</v>
      </c>
      <c r="E1257" s="29" t="s">
        <v>17</v>
      </c>
    </row>
    <row r="1258" spans="1:6" x14ac:dyDescent="0.25">
      <c r="A1258" s="29">
        <v>2020</v>
      </c>
      <c r="B1258" s="29" t="s">
        <v>5</v>
      </c>
      <c r="C1258" s="29">
        <v>17</v>
      </c>
      <c r="D1258" s="30">
        <v>0.3</v>
      </c>
      <c r="E1258" s="29" t="s">
        <v>17</v>
      </c>
    </row>
    <row r="1259" spans="1:6" x14ac:dyDescent="0.25">
      <c r="A1259" s="29">
        <v>2020</v>
      </c>
      <c r="B1259" s="29" t="s">
        <v>5</v>
      </c>
      <c r="C1259" s="29">
        <v>18</v>
      </c>
      <c r="D1259" s="30">
        <v>0.8</v>
      </c>
      <c r="E1259" s="29" t="s">
        <v>17</v>
      </c>
    </row>
    <row r="1260" spans="1:6" x14ac:dyDescent="0.25">
      <c r="A1260" s="29">
        <v>2020</v>
      </c>
      <c r="B1260" s="29" t="s">
        <v>5</v>
      </c>
      <c r="C1260" s="29">
        <v>20</v>
      </c>
      <c r="D1260" s="30">
        <v>4.5999999999999996</v>
      </c>
      <c r="E1260" s="29" t="s">
        <v>17</v>
      </c>
    </row>
    <row r="1261" spans="1:6" x14ac:dyDescent="0.25">
      <c r="A1261" s="29">
        <v>2020</v>
      </c>
      <c r="B1261" s="29" t="s">
        <v>5</v>
      </c>
      <c r="C1261" s="29">
        <v>21</v>
      </c>
      <c r="D1261" s="30">
        <v>0.8</v>
      </c>
      <c r="E1261" s="29" t="s">
        <v>17</v>
      </c>
    </row>
    <row r="1262" spans="1:6" x14ac:dyDescent="0.25">
      <c r="A1262" s="29">
        <v>2020</v>
      </c>
      <c r="B1262" s="29" t="s">
        <v>5</v>
      </c>
      <c r="C1262" s="29">
        <v>23</v>
      </c>
      <c r="D1262" s="30">
        <v>9.1999999999999993</v>
      </c>
      <c r="E1262" s="29" t="s">
        <v>17</v>
      </c>
    </row>
    <row r="1263" spans="1:6" x14ac:dyDescent="0.25">
      <c r="A1263" s="29">
        <v>2020</v>
      </c>
      <c r="B1263" s="29" t="s">
        <v>5</v>
      </c>
      <c r="C1263" s="29">
        <v>25</v>
      </c>
      <c r="D1263" s="30">
        <v>0.9</v>
      </c>
      <c r="E1263" s="29" t="s">
        <v>17</v>
      </c>
    </row>
    <row r="1264" spans="1:6" x14ac:dyDescent="0.25">
      <c r="A1264" s="29">
        <v>2020</v>
      </c>
      <c r="B1264" s="29" t="s">
        <v>5</v>
      </c>
      <c r="C1264" s="29">
        <v>26</v>
      </c>
      <c r="D1264" s="30">
        <v>3.8</v>
      </c>
      <c r="E1264" s="29" t="s">
        <v>17</v>
      </c>
    </row>
    <row r="1265" spans="1:6" x14ac:dyDescent="0.25">
      <c r="A1265" s="29">
        <v>2020</v>
      </c>
      <c r="B1265" s="29" t="s">
        <v>5</v>
      </c>
      <c r="C1265" s="29">
        <v>28</v>
      </c>
      <c r="D1265" s="30">
        <v>1.8</v>
      </c>
      <c r="E1265" s="29" t="s">
        <v>17</v>
      </c>
    </row>
    <row r="1266" spans="1:6" x14ac:dyDescent="0.25">
      <c r="A1266" s="29">
        <v>2020</v>
      </c>
      <c r="B1266" s="29" t="s">
        <v>5</v>
      </c>
      <c r="C1266" s="29">
        <v>30</v>
      </c>
      <c r="D1266" s="30">
        <v>7.6</v>
      </c>
      <c r="E1266" s="29" t="s">
        <v>17</v>
      </c>
      <c r="F1266" s="30">
        <f>SUM(D1251:D1266)</f>
        <v>50.4</v>
      </c>
    </row>
    <row r="1267" spans="1:6" x14ac:dyDescent="0.25">
      <c r="A1267" s="29">
        <v>2020</v>
      </c>
      <c r="B1267" s="29" t="s">
        <v>6</v>
      </c>
      <c r="C1267" s="29">
        <v>1</v>
      </c>
      <c r="D1267" s="30">
        <v>1.1000000000000001</v>
      </c>
      <c r="E1267" s="29" t="s">
        <v>17</v>
      </c>
    </row>
    <row r="1268" spans="1:6" x14ac:dyDescent="0.25">
      <c r="A1268" s="29">
        <v>2020</v>
      </c>
      <c r="B1268" s="29" t="s">
        <v>6</v>
      </c>
      <c r="C1268" s="29">
        <v>2</v>
      </c>
      <c r="D1268" s="30">
        <v>4.3</v>
      </c>
      <c r="E1268" s="29" t="s">
        <v>17</v>
      </c>
    </row>
    <row r="1269" spans="1:6" x14ac:dyDescent="0.25">
      <c r="A1269" s="29">
        <v>2020</v>
      </c>
      <c r="B1269" s="29" t="s">
        <v>6</v>
      </c>
      <c r="C1269" s="29">
        <v>6</v>
      </c>
      <c r="D1269" s="30">
        <v>0.4</v>
      </c>
      <c r="E1269" s="29" t="s">
        <v>17</v>
      </c>
    </row>
    <row r="1270" spans="1:6" x14ac:dyDescent="0.25">
      <c r="A1270" s="29">
        <v>2020</v>
      </c>
      <c r="B1270" s="29" t="s">
        <v>6</v>
      </c>
      <c r="C1270" s="29">
        <v>12</v>
      </c>
      <c r="D1270" s="30">
        <v>0.1</v>
      </c>
      <c r="E1270" s="29" t="s">
        <v>17</v>
      </c>
    </row>
    <row r="1271" spans="1:6" x14ac:dyDescent="0.25">
      <c r="A1271" s="29">
        <v>2020</v>
      </c>
      <c r="B1271" s="29" t="s">
        <v>6</v>
      </c>
      <c r="C1271" s="29">
        <v>19</v>
      </c>
      <c r="D1271" s="30">
        <v>1.8</v>
      </c>
      <c r="E1271" s="29" t="s">
        <v>17</v>
      </c>
    </row>
    <row r="1272" spans="1:6" x14ac:dyDescent="0.25">
      <c r="A1272" s="29">
        <v>2020</v>
      </c>
      <c r="B1272" s="29" t="s">
        <v>6</v>
      </c>
      <c r="C1272" s="29">
        <v>20</v>
      </c>
      <c r="D1272" s="30">
        <v>0.4</v>
      </c>
      <c r="E1272" s="29" t="s">
        <v>17</v>
      </c>
      <c r="F1272" s="30">
        <f>SUM(D1267:D1272)</f>
        <v>8.1</v>
      </c>
    </row>
    <row r="1273" spans="1:6" x14ac:dyDescent="0.25">
      <c r="A1273" s="29">
        <v>2020</v>
      </c>
      <c r="B1273" s="29" t="s">
        <v>7</v>
      </c>
      <c r="C1273" s="29">
        <v>1</v>
      </c>
      <c r="D1273" s="30">
        <v>1.3</v>
      </c>
      <c r="E1273" s="29" t="s">
        <v>17</v>
      </c>
    </row>
    <row r="1274" spans="1:6" x14ac:dyDescent="0.25">
      <c r="A1274" s="29">
        <v>2020</v>
      </c>
      <c r="B1274" s="29" t="s">
        <v>7</v>
      </c>
      <c r="C1274" s="29">
        <v>4</v>
      </c>
      <c r="D1274" s="30">
        <v>0.2</v>
      </c>
      <c r="E1274" s="29" t="s">
        <v>17</v>
      </c>
    </row>
    <row r="1275" spans="1:6" x14ac:dyDescent="0.25">
      <c r="A1275" s="29">
        <v>2020</v>
      </c>
      <c r="B1275" s="29" t="s">
        <v>7</v>
      </c>
      <c r="C1275" s="29">
        <v>10</v>
      </c>
      <c r="D1275" s="30">
        <v>2.6</v>
      </c>
      <c r="E1275" s="29" t="s">
        <v>17</v>
      </c>
    </row>
    <row r="1276" spans="1:6" x14ac:dyDescent="0.25">
      <c r="A1276" s="29">
        <v>2020</v>
      </c>
      <c r="B1276" s="29" t="s">
        <v>7</v>
      </c>
      <c r="C1276" s="29">
        <v>13</v>
      </c>
      <c r="D1276" s="30">
        <v>1.6</v>
      </c>
      <c r="E1276" s="29" t="s">
        <v>17</v>
      </c>
    </row>
    <row r="1277" spans="1:6" x14ac:dyDescent="0.25">
      <c r="A1277" s="29">
        <v>2020</v>
      </c>
      <c r="B1277" s="29" t="s">
        <v>7</v>
      </c>
      <c r="C1277" s="29">
        <v>15</v>
      </c>
      <c r="D1277" s="30">
        <v>1.8</v>
      </c>
      <c r="E1277" s="29" t="s">
        <v>17</v>
      </c>
    </row>
    <row r="1278" spans="1:6" x14ac:dyDescent="0.25">
      <c r="A1278" s="29">
        <v>2020</v>
      </c>
      <c r="B1278" s="29" t="s">
        <v>7</v>
      </c>
      <c r="C1278" s="29">
        <v>20</v>
      </c>
      <c r="D1278" s="30">
        <v>3.5</v>
      </c>
      <c r="E1278" s="29" t="s">
        <v>17</v>
      </c>
    </row>
    <row r="1279" spans="1:6" x14ac:dyDescent="0.25">
      <c r="A1279" s="29">
        <v>2020</v>
      </c>
      <c r="B1279" s="29" t="s">
        <v>7</v>
      </c>
      <c r="C1279" s="29">
        <v>22</v>
      </c>
      <c r="D1279" s="30">
        <v>10</v>
      </c>
      <c r="E1279" s="29" t="s">
        <v>17</v>
      </c>
    </row>
    <row r="1280" spans="1:6" x14ac:dyDescent="0.25">
      <c r="A1280" s="29">
        <v>2020</v>
      </c>
      <c r="B1280" s="29" t="s">
        <v>7</v>
      </c>
      <c r="C1280" s="29">
        <v>24</v>
      </c>
      <c r="D1280" s="30">
        <v>7</v>
      </c>
      <c r="E1280" s="29" t="s">
        <v>17</v>
      </c>
    </row>
    <row r="1281" spans="1:7" x14ac:dyDescent="0.25">
      <c r="A1281" s="29">
        <v>2020</v>
      </c>
      <c r="B1281" s="29" t="s">
        <v>7</v>
      </c>
      <c r="C1281" s="29">
        <v>28</v>
      </c>
      <c r="D1281" s="30">
        <v>6.6</v>
      </c>
      <c r="E1281" s="29" t="s">
        <v>17</v>
      </c>
      <c r="F1281" s="30">
        <f>SUM(D1273:D1281)</f>
        <v>34.6</v>
      </c>
      <c r="G1281" s="30">
        <f>F1177+F1196+F1205+F1209+F1216+F1224+F1235+F1242+F1250+F1266+F1272+F1281</f>
        <v>560.60000000000014</v>
      </c>
    </row>
    <row r="1282" spans="1:7" x14ac:dyDescent="0.25">
      <c r="A1282" s="29">
        <v>2021</v>
      </c>
      <c r="B1282" s="29" t="s">
        <v>19</v>
      </c>
      <c r="C1282" s="29">
        <v>4</v>
      </c>
      <c r="D1282" s="30">
        <v>9.1</v>
      </c>
      <c r="E1282" s="29" t="s">
        <v>18</v>
      </c>
    </row>
    <row r="1283" spans="1:7" x14ac:dyDescent="0.25">
      <c r="A1283" s="29">
        <v>2021</v>
      </c>
      <c r="B1283" s="29" t="s">
        <v>19</v>
      </c>
      <c r="C1283" s="29">
        <v>5</v>
      </c>
      <c r="D1283" s="30">
        <v>1.4</v>
      </c>
      <c r="E1283" s="29" t="s">
        <v>18</v>
      </c>
    </row>
    <row r="1284" spans="1:7" x14ac:dyDescent="0.25">
      <c r="A1284" s="29">
        <v>2021</v>
      </c>
      <c r="B1284" s="29" t="s">
        <v>19</v>
      </c>
      <c r="C1284" s="29">
        <v>6</v>
      </c>
      <c r="D1284" s="30">
        <v>2.2999999999999998</v>
      </c>
      <c r="E1284" s="29" t="s">
        <v>17</v>
      </c>
    </row>
    <row r="1285" spans="1:7" x14ac:dyDescent="0.25">
      <c r="A1285" s="29">
        <v>2021</v>
      </c>
      <c r="B1285" s="29" t="s">
        <v>19</v>
      </c>
      <c r="C1285" s="29">
        <v>7</v>
      </c>
      <c r="D1285" s="30">
        <v>0.4</v>
      </c>
      <c r="E1285" s="29" t="s">
        <v>18</v>
      </c>
    </row>
    <row r="1286" spans="1:7" x14ac:dyDescent="0.25">
      <c r="A1286" s="29">
        <v>2021</v>
      </c>
      <c r="B1286" s="29" t="s">
        <v>19</v>
      </c>
      <c r="C1286" s="29">
        <v>8</v>
      </c>
      <c r="D1286" s="30">
        <v>2.4</v>
      </c>
      <c r="E1286" s="29" t="s">
        <v>18</v>
      </c>
    </row>
    <row r="1287" spans="1:7" x14ac:dyDescent="0.25">
      <c r="A1287" s="29">
        <v>2021</v>
      </c>
      <c r="B1287" s="29" t="s">
        <v>19</v>
      </c>
      <c r="C1287" s="29">
        <v>9</v>
      </c>
      <c r="D1287" s="30">
        <v>6.5</v>
      </c>
      <c r="E1287" s="29" t="s">
        <v>16</v>
      </c>
    </row>
    <row r="1288" spans="1:7" x14ac:dyDescent="0.25">
      <c r="A1288" s="29">
        <v>2021</v>
      </c>
      <c r="B1288" s="29" t="s">
        <v>19</v>
      </c>
      <c r="C1288" s="29">
        <v>12</v>
      </c>
      <c r="D1288" s="30">
        <v>2.6</v>
      </c>
      <c r="E1288" s="29" t="s">
        <v>17</v>
      </c>
    </row>
    <row r="1289" spans="1:7" x14ac:dyDescent="0.25">
      <c r="A1289" s="29">
        <v>2021</v>
      </c>
      <c r="B1289" s="29" t="s">
        <v>19</v>
      </c>
      <c r="C1289" s="29">
        <v>13</v>
      </c>
      <c r="D1289" s="30">
        <v>2</v>
      </c>
      <c r="E1289" s="29" t="s">
        <v>16</v>
      </c>
    </row>
    <row r="1290" spans="1:7" x14ac:dyDescent="0.25">
      <c r="A1290" s="29">
        <v>2021</v>
      </c>
      <c r="B1290" s="29" t="s">
        <v>19</v>
      </c>
      <c r="C1290" s="29">
        <v>18</v>
      </c>
      <c r="D1290" s="30">
        <v>3</v>
      </c>
      <c r="E1290" s="29" t="s">
        <v>17</v>
      </c>
    </row>
    <row r="1291" spans="1:7" x14ac:dyDescent="0.25">
      <c r="A1291" s="29">
        <v>2021</v>
      </c>
      <c r="B1291" s="29" t="s">
        <v>19</v>
      </c>
      <c r="C1291" s="29">
        <v>19</v>
      </c>
      <c r="D1291" s="30">
        <v>7.5</v>
      </c>
      <c r="E1291" s="29" t="s">
        <v>17</v>
      </c>
    </row>
    <row r="1292" spans="1:7" x14ac:dyDescent="0.25">
      <c r="A1292" s="29">
        <v>2021</v>
      </c>
      <c r="B1292" s="29" t="s">
        <v>19</v>
      </c>
      <c r="C1292" s="29">
        <v>22</v>
      </c>
      <c r="D1292" s="30">
        <v>1.9</v>
      </c>
      <c r="E1292" s="29" t="s">
        <v>17</v>
      </c>
    </row>
    <row r="1293" spans="1:7" x14ac:dyDescent="0.25">
      <c r="A1293" s="29">
        <v>2021</v>
      </c>
      <c r="B1293" s="29" t="s">
        <v>19</v>
      </c>
      <c r="C1293" s="29">
        <v>24</v>
      </c>
      <c r="D1293" s="30">
        <v>0.3</v>
      </c>
      <c r="E1293" s="29" t="s">
        <v>18</v>
      </c>
    </row>
    <row r="1294" spans="1:7" x14ac:dyDescent="0.25">
      <c r="A1294" s="29">
        <v>2021</v>
      </c>
      <c r="B1294" s="29" t="s">
        <v>19</v>
      </c>
      <c r="C1294" s="29">
        <v>28</v>
      </c>
      <c r="D1294" s="30">
        <v>0.5</v>
      </c>
      <c r="E1294" s="29" t="s">
        <v>17</v>
      </c>
    </row>
    <row r="1295" spans="1:7" x14ac:dyDescent="0.25">
      <c r="A1295" s="29">
        <v>2021</v>
      </c>
      <c r="B1295" s="29" t="s">
        <v>19</v>
      </c>
      <c r="C1295" s="29">
        <v>30</v>
      </c>
      <c r="D1295" s="30">
        <v>23</v>
      </c>
      <c r="E1295" s="29" t="s">
        <v>16</v>
      </c>
      <c r="F1295" s="30">
        <f>SUM(D1282:D1295)</f>
        <v>62.9</v>
      </c>
    </row>
    <row r="1296" spans="1:7" x14ac:dyDescent="0.25">
      <c r="A1296" s="29">
        <v>2021</v>
      </c>
      <c r="B1296" s="29" t="s">
        <v>20</v>
      </c>
      <c r="C1296" s="29">
        <v>2</v>
      </c>
      <c r="D1296" s="30">
        <v>7</v>
      </c>
      <c r="E1296" s="29" t="s">
        <v>17</v>
      </c>
    </row>
    <row r="1297" spans="1:6" x14ac:dyDescent="0.25">
      <c r="A1297" s="29">
        <v>2021</v>
      </c>
      <c r="B1297" s="29" t="s">
        <v>20</v>
      </c>
      <c r="C1297" s="29">
        <v>3</v>
      </c>
      <c r="D1297" s="30">
        <v>13.7</v>
      </c>
      <c r="E1297" s="29" t="s">
        <v>17</v>
      </c>
    </row>
    <row r="1298" spans="1:6" x14ac:dyDescent="0.25">
      <c r="A1298" s="29">
        <v>2021</v>
      </c>
      <c r="B1298" s="29" t="s">
        <v>20</v>
      </c>
      <c r="C1298" s="29">
        <v>4</v>
      </c>
      <c r="D1298" s="30">
        <v>2.6</v>
      </c>
      <c r="E1298" s="29" t="s">
        <v>17</v>
      </c>
    </row>
    <row r="1299" spans="1:6" x14ac:dyDescent="0.25">
      <c r="A1299" s="29">
        <v>2021</v>
      </c>
      <c r="B1299" s="29" t="s">
        <v>20</v>
      </c>
      <c r="C1299" s="29">
        <v>5</v>
      </c>
      <c r="D1299" s="30">
        <v>6.8</v>
      </c>
      <c r="E1299" s="29" t="s">
        <v>18</v>
      </c>
    </row>
    <row r="1300" spans="1:6" x14ac:dyDescent="0.25">
      <c r="A1300" s="29">
        <v>2021</v>
      </c>
      <c r="B1300" s="29" t="s">
        <v>20</v>
      </c>
      <c r="C1300" s="29">
        <v>7</v>
      </c>
      <c r="D1300" s="30">
        <v>12</v>
      </c>
      <c r="E1300" s="29" t="s">
        <v>16</v>
      </c>
    </row>
    <row r="1301" spans="1:6" x14ac:dyDescent="0.25">
      <c r="A1301" s="29">
        <v>2021</v>
      </c>
      <c r="B1301" s="29" t="s">
        <v>20</v>
      </c>
      <c r="C1301" s="29">
        <v>8</v>
      </c>
      <c r="D1301" s="30">
        <v>11.1</v>
      </c>
      <c r="E1301" s="29" t="s">
        <v>16</v>
      </c>
    </row>
    <row r="1302" spans="1:6" x14ac:dyDescent="0.25">
      <c r="A1302" s="29">
        <v>2021</v>
      </c>
      <c r="B1302" s="29" t="s">
        <v>20</v>
      </c>
      <c r="C1302" s="29">
        <v>16</v>
      </c>
      <c r="D1302" s="30">
        <v>4.0999999999999996</v>
      </c>
      <c r="E1302" s="29" t="s">
        <v>18</v>
      </c>
    </row>
    <row r="1303" spans="1:6" x14ac:dyDescent="0.25">
      <c r="A1303" s="29">
        <v>2021</v>
      </c>
      <c r="B1303" s="29" t="s">
        <v>20</v>
      </c>
      <c r="C1303" s="29">
        <v>17</v>
      </c>
      <c r="D1303" s="30">
        <v>0.9</v>
      </c>
      <c r="E1303" s="29" t="s">
        <v>17</v>
      </c>
    </row>
    <row r="1304" spans="1:6" x14ac:dyDescent="0.25">
      <c r="A1304" s="29">
        <v>2021</v>
      </c>
      <c r="B1304" s="29" t="s">
        <v>20</v>
      </c>
      <c r="C1304" s="29">
        <v>26</v>
      </c>
      <c r="D1304" s="30">
        <v>0.2</v>
      </c>
      <c r="E1304" s="29" t="s">
        <v>17</v>
      </c>
      <c r="F1304" s="30">
        <f>SUM(D1296:D1304)</f>
        <v>58.400000000000006</v>
      </c>
    </row>
    <row r="1305" spans="1:6" x14ac:dyDescent="0.25">
      <c r="A1305" s="29">
        <v>2021</v>
      </c>
      <c r="B1305" s="29" t="s">
        <v>22</v>
      </c>
      <c r="C1305" s="29">
        <v>5</v>
      </c>
      <c r="D1305" s="30">
        <v>0.3</v>
      </c>
      <c r="E1305" s="29" t="s">
        <v>17</v>
      </c>
    </row>
    <row r="1306" spans="1:6" x14ac:dyDescent="0.25">
      <c r="A1306" s="29">
        <v>2021</v>
      </c>
      <c r="B1306" s="29" t="s">
        <v>22</v>
      </c>
      <c r="C1306" s="29">
        <v>8</v>
      </c>
      <c r="D1306" s="30">
        <v>1.1000000000000001</v>
      </c>
      <c r="E1306" s="29" t="s">
        <v>17</v>
      </c>
    </row>
    <row r="1307" spans="1:6" x14ac:dyDescent="0.25">
      <c r="A1307" s="29">
        <v>2021</v>
      </c>
      <c r="B1307" s="29" t="s">
        <v>22</v>
      </c>
      <c r="C1307" s="29">
        <v>11</v>
      </c>
      <c r="D1307" s="30">
        <v>2.5</v>
      </c>
      <c r="E1307" s="29" t="s">
        <v>17</v>
      </c>
    </row>
    <row r="1308" spans="1:6" x14ac:dyDescent="0.25">
      <c r="A1308" s="29">
        <v>2021</v>
      </c>
      <c r="B1308" s="29" t="s">
        <v>22</v>
      </c>
      <c r="C1308" s="29">
        <v>12</v>
      </c>
      <c r="D1308" s="30">
        <v>5.8</v>
      </c>
      <c r="E1308" s="29" t="s">
        <v>17</v>
      </c>
    </row>
    <row r="1309" spans="1:6" x14ac:dyDescent="0.25">
      <c r="A1309" s="29">
        <v>2021</v>
      </c>
      <c r="B1309" s="29" t="s">
        <v>22</v>
      </c>
      <c r="C1309" s="29">
        <v>13</v>
      </c>
      <c r="D1309" s="30">
        <v>10.6</v>
      </c>
      <c r="E1309" s="29" t="s">
        <v>17</v>
      </c>
    </row>
    <row r="1310" spans="1:6" x14ac:dyDescent="0.25">
      <c r="A1310" s="29">
        <v>2021</v>
      </c>
      <c r="B1310" s="29" t="s">
        <v>22</v>
      </c>
      <c r="C1310" s="29">
        <v>14</v>
      </c>
      <c r="D1310" s="30">
        <v>2.1</v>
      </c>
      <c r="E1310" s="29" t="s">
        <v>17</v>
      </c>
    </row>
    <row r="1311" spans="1:6" x14ac:dyDescent="0.25">
      <c r="A1311" s="29">
        <v>2021</v>
      </c>
      <c r="B1311" s="29" t="s">
        <v>22</v>
      </c>
      <c r="C1311" s="29">
        <v>15</v>
      </c>
      <c r="D1311" s="30">
        <v>0.6</v>
      </c>
      <c r="E1311" s="29" t="s">
        <v>17</v>
      </c>
    </row>
    <row r="1312" spans="1:6" x14ac:dyDescent="0.25">
      <c r="A1312" s="29">
        <v>2021</v>
      </c>
      <c r="B1312" s="29" t="s">
        <v>22</v>
      </c>
      <c r="C1312" s="29">
        <v>17</v>
      </c>
      <c r="D1312" s="30">
        <v>0.2</v>
      </c>
      <c r="E1312" s="29" t="s">
        <v>17</v>
      </c>
    </row>
    <row r="1313" spans="1:6" x14ac:dyDescent="0.25">
      <c r="A1313" s="29">
        <v>2021</v>
      </c>
      <c r="B1313" s="29" t="s">
        <v>22</v>
      </c>
      <c r="C1313" s="29">
        <v>23</v>
      </c>
      <c r="D1313" s="30">
        <v>0.2</v>
      </c>
      <c r="E1313" s="29" t="s">
        <v>17</v>
      </c>
    </row>
    <row r="1314" spans="1:6" x14ac:dyDescent="0.25">
      <c r="A1314" s="29">
        <v>2021</v>
      </c>
      <c r="B1314" s="29" t="s">
        <v>22</v>
      </c>
      <c r="C1314" s="29">
        <v>27</v>
      </c>
      <c r="D1314" s="30">
        <v>1.5</v>
      </c>
      <c r="E1314" s="29" t="s">
        <v>17</v>
      </c>
      <c r="F1314" s="30">
        <f>SUM(D1305:D1314)</f>
        <v>24.9</v>
      </c>
    </row>
    <row r="1315" spans="1:6" x14ac:dyDescent="0.25">
      <c r="A1315" s="29">
        <v>2021</v>
      </c>
      <c r="B1315" s="29" t="s">
        <v>23</v>
      </c>
      <c r="C1315" s="29">
        <v>5</v>
      </c>
      <c r="D1315" s="30">
        <v>3.5</v>
      </c>
      <c r="E1315" s="29" t="s">
        <v>17</v>
      </c>
    </row>
    <row r="1316" spans="1:6" x14ac:dyDescent="0.25">
      <c r="A1316" s="29">
        <v>2021</v>
      </c>
      <c r="B1316" s="29" t="s">
        <v>23</v>
      </c>
      <c r="C1316" s="29">
        <v>7</v>
      </c>
      <c r="D1316" s="30">
        <v>0.7</v>
      </c>
      <c r="E1316" s="29" t="s">
        <v>16</v>
      </c>
    </row>
    <row r="1317" spans="1:6" x14ac:dyDescent="0.25">
      <c r="A1317" s="29">
        <v>2021</v>
      </c>
      <c r="B1317" s="29" t="s">
        <v>23</v>
      </c>
      <c r="C1317" s="29">
        <v>10</v>
      </c>
      <c r="D1317" s="30">
        <v>10.199999999999999</v>
      </c>
      <c r="E1317" s="29" t="s">
        <v>17</v>
      </c>
    </row>
    <row r="1318" spans="1:6" x14ac:dyDescent="0.25">
      <c r="A1318" s="29">
        <v>2021</v>
      </c>
      <c r="B1318" s="29" t="s">
        <v>23</v>
      </c>
      <c r="C1318" s="29">
        <v>11</v>
      </c>
      <c r="D1318" s="30">
        <v>2.8</v>
      </c>
      <c r="E1318" s="29" t="s">
        <v>17</v>
      </c>
    </row>
    <row r="1319" spans="1:6" x14ac:dyDescent="0.25">
      <c r="A1319" s="29">
        <v>2021</v>
      </c>
      <c r="B1319" s="29" t="s">
        <v>23</v>
      </c>
      <c r="C1319" s="29">
        <v>29</v>
      </c>
      <c r="D1319" s="30">
        <v>8.5</v>
      </c>
      <c r="E1319" s="29" t="s">
        <v>36</v>
      </c>
    </row>
    <row r="1320" spans="1:6" x14ac:dyDescent="0.25">
      <c r="A1320" s="29">
        <v>2021</v>
      </c>
      <c r="B1320" s="29" t="s">
        <v>23</v>
      </c>
      <c r="C1320" s="29">
        <v>30</v>
      </c>
      <c r="D1320" s="30">
        <v>1.7</v>
      </c>
      <c r="E1320" s="29" t="s">
        <v>17</v>
      </c>
      <c r="F1320" s="30">
        <f>SUM(D1315:D1320)</f>
        <v>27.4</v>
      </c>
    </row>
    <row r="1321" spans="1:6" x14ac:dyDescent="0.25">
      <c r="A1321" s="29">
        <v>2021</v>
      </c>
      <c r="B1321" s="29" t="s">
        <v>24</v>
      </c>
      <c r="C1321" s="29">
        <v>2</v>
      </c>
      <c r="D1321" s="30">
        <v>0.7</v>
      </c>
      <c r="E1321" s="29" t="s">
        <v>17</v>
      </c>
    </row>
    <row r="1322" spans="1:6" x14ac:dyDescent="0.25">
      <c r="A1322" s="29">
        <v>2021</v>
      </c>
      <c r="B1322" s="29" t="s">
        <v>24</v>
      </c>
      <c r="C1322" s="29">
        <v>4</v>
      </c>
      <c r="D1322" s="30">
        <v>1.7</v>
      </c>
      <c r="E1322" s="29" t="s">
        <v>17</v>
      </c>
    </row>
    <row r="1323" spans="1:6" x14ac:dyDescent="0.25">
      <c r="A1323" s="29">
        <v>2021</v>
      </c>
      <c r="B1323" s="29" t="s">
        <v>24</v>
      </c>
      <c r="C1323" s="29">
        <v>5</v>
      </c>
      <c r="D1323" s="30">
        <v>2.1</v>
      </c>
      <c r="E1323" s="29" t="s">
        <v>17</v>
      </c>
    </row>
    <row r="1324" spans="1:6" x14ac:dyDescent="0.25">
      <c r="A1324" s="29">
        <v>2021</v>
      </c>
      <c r="B1324" s="29" t="s">
        <v>24</v>
      </c>
      <c r="C1324" s="29">
        <v>7</v>
      </c>
      <c r="D1324" s="30">
        <v>9.6999999999999993</v>
      </c>
      <c r="E1324" s="29" t="s">
        <v>17</v>
      </c>
    </row>
    <row r="1325" spans="1:6" x14ac:dyDescent="0.25">
      <c r="A1325" s="29">
        <v>2021</v>
      </c>
      <c r="B1325" s="29" t="s">
        <v>24</v>
      </c>
      <c r="C1325" s="29">
        <v>10</v>
      </c>
      <c r="D1325" s="30">
        <v>0.6</v>
      </c>
      <c r="E1325" s="29" t="s">
        <v>17</v>
      </c>
    </row>
    <row r="1326" spans="1:6" x14ac:dyDescent="0.25">
      <c r="A1326" s="29">
        <v>2021</v>
      </c>
      <c r="B1326" s="29" t="s">
        <v>24</v>
      </c>
      <c r="C1326" s="29">
        <v>11</v>
      </c>
      <c r="D1326" s="30">
        <v>1</v>
      </c>
      <c r="E1326" s="29" t="s">
        <v>17</v>
      </c>
    </row>
    <row r="1327" spans="1:6" x14ac:dyDescent="0.25">
      <c r="A1327" s="29">
        <v>2021</v>
      </c>
      <c r="B1327" s="29" t="s">
        <v>24</v>
      </c>
      <c r="C1327" s="29">
        <v>12</v>
      </c>
      <c r="D1327" s="30">
        <v>6.5</v>
      </c>
      <c r="E1327" s="29" t="s">
        <v>17</v>
      </c>
    </row>
    <row r="1328" spans="1:6" x14ac:dyDescent="0.25">
      <c r="A1328" s="29">
        <v>2021</v>
      </c>
      <c r="B1328" s="29" t="s">
        <v>24</v>
      </c>
      <c r="C1328" s="29">
        <v>13</v>
      </c>
      <c r="D1328" s="30">
        <v>3</v>
      </c>
      <c r="E1328" s="29" t="s">
        <v>17</v>
      </c>
    </row>
    <row r="1329" spans="1:6" x14ac:dyDescent="0.25">
      <c r="A1329" s="29">
        <v>2021</v>
      </c>
      <c r="B1329" s="29" t="s">
        <v>24</v>
      </c>
      <c r="C1329" s="29">
        <v>14</v>
      </c>
      <c r="D1329" s="30">
        <v>5.5</v>
      </c>
      <c r="E1329" s="29" t="s">
        <v>17</v>
      </c>
    </row>
    <row r="1330" spans="1:6" x14ac:dyDescent="0.25">
      <c r="A1330" s="29">
        <v>2021</v>
      </c>
      <c r="B1330" s="29" t="s">
        <v>24</v>
      </c>
      <c r="C1330" s="29">
        <v>17</v>
      </c>
      <c r="D1330" s="30">
        <v>4.0999999999999996</v>
      </c>
      <c r="E1330" s="29" t="s">
        <v>17</v>
      </c>
    </row>
    <row r="1331" spans="1:6" x14ac:dyDescent="0.25">
      <c r="A1331" s="29">
        <v>2021</v>
      </c>
      <c r="B1331" s="29" t="s">
        <v>24</v>
      </c>
      <c r="C1331" s="29">
        <v>19</v>
      </c>
      <c r="D1331" s="30">
        <v>0.3</v>
      </c>
      <c r="E1331" s="29" t="s">
        <v>17</v>
      </c>
    </row>
    <row r="1332" spans="1:6" x14ac:dyDescent="0.25">
      <c r="A1332" s="29">
        <v>2021</v>
      </c>
      <c r="B1332" s="29" t="s">
        <v>24</v>
      </c>
      <c r="C1332" s="29">
        <v>21</v>
      </c>
      <c r="D1332" s="30">
        <v>2.2999999999999998</v>
      </c>
      <c r="E1332" s="29" t="s">
        <v>17</v>
      </c>
    </row>
    <row r="1333" spans="1:6" x14ac:dyDescent="0.25">
      <c r="A1333" s="29">
        <v>2021</v>
      </c>
      <c r="B1333" s="29" t="s">
        <v>24</v>
      </c>
      <c r="C1333" s="29">
        <v>22</v>
      </c>
      <c r="D1333" s="30">
        <v>1.5</v>
      </c>
      <c r="E1333" s="29" t="s">
        <v>17</v>
      </c>
    </row>
    <row r="1334" spans="1:6" x14ac:dyDescent="0.25">
      <c r="A1334" s="29">
        <v>2021</v>
      </c>
      <c r="B1334" s="29" t="s">
        <v>24</v>
      </c>
      <c r="C1334" s="29">
        <v>23</v>
      </c>
      <c r="D1334" s="30">
        <v>0.2</v>
      </c>
      <c r="E1334" s="29" t="s">
        <v>17</v>
      </c>
    </row>
    <row r="1335" spans="1:6" x14ac:dyDescent="0.25">
      <c r="A1335" s="29">
        <v>2021</v>
      </c>
      <c r="B1335" s="29" t="s">
        <v>24</v>
      </c>
      <c r="C1335" s="29">
        <v>24</v>
      </c>
      <c r="D1335" s="30">
        <v>1.2</v>
      </c>
      <c r="E1335" s="29" t="s">
        <v>17</v>
      </c>
    </row>
    <row r="1336" spans="1:6" x14ac:dyDescent="0.25">
      <c r="A1336" s="29">
        <v>2021</v>
      </c>
      <c r="B1336" s="29" t="s">
        <v>24</v>
      </c>
      <c r="C1336" s="29">
        <v>25</v>
      </c>
      <c r="D1336" s="30">
        <v>1.1000000000000001</v>
      </c>
      <c r="E1336" s="29" t="s">
        <v>17</v>
      </c>
    </row>
    <row r="1337" spans="1:6" x14ac:dyDescent="0.25">
      <c r="A1337" s="29">
        <v>2021</v>
      </c>
      <c r="B1337" s="29" t="s">
        <v>24</v>
      </c>
      <c r="C1337" s="29">
        <v>26</v>
      </c>
      <c r="D1337" s="30">
        <v>0.6</v>
      </c>
      <c r="E1337" s="29" t="s">
        <v>17</v>
      </c>
    </row>
    <row r="1338" spans="1:6" x14ac:dyDescent="0.25">
      <c r="A1338" s="29">
        <v>2021</v>
      </c>
      <c r="B1338" s="29" t="s">
        <v>24</v>
      </c>
      <c r="C1338" s="29">
        <v>27</v>
      </c>
      <c r="D1338" s="30">
        <v>3.1</v>
      </c>
      <c r="E1338" s="29" t="s">
        <v>17</v>
      </c>
    </row>
    <row r="1339" spans="1:6" x14ac:dyDescent="0.25">
      <c r="A1339" s="29">
        <v>2021</v>
      </c>
      <c r="B1339" s="29" t="s">
        <v>24</v>
      </c>
      <c r="C1339" s="29">
        <v>28</v>
      </c>
      <c r="D1339" s="30">
        <v>2.6</v>
      </c>
      <c r="E1339" s="29" t="s">
        <v>17</v>
      </c>
      <c r="F1339" s="30">
        <f>SUM(D1321:D1339)</f>
        <v>47.800000000000004</v>
      </c>
    </row>
    <row r="1340" spans="1:6" x14ac:dyDescent="0.25">
      <c r="A1340" s="29">
        <v>2021</v>
      </c>
      <c r="B1340" s="29" t="s">
        <v>25</v>
      </c>
      <c r="C1340" s="29">
        <v>5</v>
      </c>
      <c r="D1340" s="30">
        <v>0.4</v>
      </c>
      <c r="E1340" s="29" t="s">
        <v>17</v>
      </c>
    </row>
    <row r="1341" spans="1:6" x14ac:dyDescent="0.25">
      <c r="A1341" s="29">
        <v>2021</v>
      </c>
      <c r="B1341" s="29" t="s">
        <v>25</v>
      </c>
      <c r="C1341" s="29">
        <v>9</v>
      </c>
      <c r="D1341" s="30">
        <v>2.1</v>
      </c>
      <c r="E1341" s="29" t="s">
        <v>10</v>
      </c>
    </row>
    <row r="1342" spans="1:6" x14ac:dyDescent="0.25">
      <c r="A1342" s="29">
        <v>2021</v>
      </c>
      <c r="B1342" s="29" t="s">
        <v>25</v>
      </c>
      <c r="C1342" s="29">
        <v>11</v>
      </c>
      <c r="D1342" s="30">
        <v>1.9</v>
      </c>
      <c r="E1342" s="29" t="s">
        <v>17</v>
      </c>
    </row>
    <row r="1343" spans="1:6" x14ac:dyDescent="0.25">
      <c r="A1343" s="29">
        <v>2021</v>
      </c>
      <c r="B1343" s="29" t="s">
        <v>25</v>
      </c>
      <c r="C1343" s="29">
        <v>20</v>
      </c>
      <c r="D1343" s="30">
        <v>5</v>
      </c>
      <c r="E1343" s="29" t="s">
        <v>17</v>
      </c>
    </row>
    <row r="1344" spans="1:6" x14ac:dyDescent="0.25">
      <c r="A1344" s="29">
        <v>2021</v>
      </c>
      <c r="B1344" s="29" t="s">
        <v>25</v>
      </c>
      <c r="C1344" s="29">
        <v>21</v>
      </c>
      <c r="D1344" s="30">
        <v>18</v>
      </c>
      <c r="E1344" s="29" t="s">
        <v>17</v>
      </c>
    </row>
    <row r="1345" spans="1:6" x14ac:dyDescent="0.25">
      <c r="A1345" s="29">
        <v>2021</v>
      </c>
      <c r="B1345" s="29" t="s">
        <v>25</v>
      </c>
      <c r="C1345" s="29">
        <v>29</v>
      </c>
      <c r="D1345" s="30">
        <v>2.9</v>
      </c>
      <c r="E1345" s="29" t="s">
        <v>17</v>
      </c>
    </row>
    <row r="1346" spans="1:6" x14ac:dyDescent="0.25">
      <c r="A1346" s="29">
        <v>2021</v>
      </c>
      <c r="B1346" s="29" t="s">
        <v>25</v>
      </c>
      <c r="C1346" s="29">
        <v>30</v>
      </c>
      <c r="D1346" s="30">
        <v>4.0999999999999996</v>
      </c>
      <c r="E1346" s="29" t="s">
        <v>17</v>
      </c>
      <c r="F1346" s="30">
        <f>SUM(D1340:D1346)</f>
        <v>34.4</v>
      </c>
    </row>
    <row r="1347" spans="1:6" x14ac:dyDescent="0.25">
      <c r="A1347" s="29">
        <v>2021</v>
      </c>
      <c r="B1347" s="29" t="s">
        <v>2</v>
      </c>
      <c r="C1347" s="29">
        <v>1</v>
      </c>
      <c r="D1347" s="30">
        <v>12.2</v>
      </c>
      <c r="E1347" s="29" t="s">
        <v>17</v>
      </c>
    </row>
    <row r="1348" spans="1:6" x14ac:dyDescent="0.25">
      <c r="A1348" s="29">
        <v>2021</v>
      </c>
      <c r="B1348" s="29" t="s">
        <v>2</v>
      </c>
      <c r="C1348" s="29">
        <v>2</v>
      </c>
      <c r="D1348" s="30">
        <v>0.2</v>
      </c>
      <c r="E1348" s="29" t="s">
        <v>17</v>
      </c>
    </row>
    <row r="1349" spans="1:6" x14ac:dyDescent="0.25">
      <c r="A1349" s="29">
        <v>2021</v>
      </c>
      <c r="B1349" s="29" t="s">
        <v>2</v>
      </c>
      <c r="C1349" s="29">
        <v>5</v>
      </c>
      <c r="D1349" s="30">
        <v>1.2</v>
      </c>
      <c r="E1349" s="29" t="s">
        <v>17</v>
      </c>
    </row>
    <row r="1350" spans="1:6" x14ac:dyDescent="0.25">
      <c r="A1350" s="29">
        <v>2021</v>
      </c>
      <c r="B1350" s="29" t="s">
        <v>2</v>
      </c>
      <c r="C1350" s="29">
        <v>6</v>
      </c>
      <c r="D1350" s="30">
        <v>1.7</v>
      </c>
      <c r="E1350" s="29" t="s">
        <v>17</v>
      </c>
    </row>
    <row r="1351" spans="1:6" x14ac:dyDescent="0.25">
      <c r="A1351" s="29">
        <v>2021</v>
      </c>
      <c r="B1351" s="29" t="s">
        <v>2</v>
      </c>
      <c r="C1351" s="29">
        <v>9</v>
      </c>
      <c r="D1351" s="30">
        <v>20.399999999999999</v>
      </c>
      <c r="E1351" s="29" t="s">
        <v>17</v>
      </c>
    </row>
    <row r="1352" spans="1:6" x14ac:dyDescent="0.25">
      <c r="A1352" s="29">
        <v>2021</v>
      </c>
      <c r="B1352" s="29" t="s">
        <v>2</v>
      </c>
      <c r="C1352" s="29">
        <v>14</v>
      </c>
      <c r="D1352" s="30">
        <v>6.3</v>
      </c>
      <c r="E1352" s="29" t="s">
        <v>17</v>
      </c>
    </row>
    <row r="1353" spans="1:6" x14ac:dyDescent="0.25">
      <c r="A1353" s="29">
        <v>2021</v>
      </c>
      <c r="B1353" s="29" t="s">
        <v>2</v>
      </c>
      <c r="C1353" s="29">
        <v>17</v>
      </c>
      <c r="D1353" s="30">
        <v>3</v>
      </c>
      <c r="E1353" s="29" t="s">
        <v>17</v>
      </c>
    </row>
    <row r="1354" spans="1:6" x14ac:dyDescent="0.25">
      <c r="A1354" s="29">
        <v>2021</v>
      </c>
      <c r="B1354" s="29" t="s">
        <v>2</v>
      </c>
      <c r="C1354" s="29">
        <v>24</v>
      </c>
      <c r="D1354" s="30">
        <v>0.3</v>
      </c>
      <c r="E1354" s="29" t="s">
        <v>17</v>
      </c>
    </row>
    <row r="1355" spans="1:6" x14ac:dyDescent="0.25">
      <c r="A1355" s="29">
        <v>2021</v>
      </c>
      <c r="B1355" s="29" t="s">
        <v>2</v>
      </c>
      <c r="C1355" s="29">
        <v>25</v>
      </c>
      <c r="D1355" s="30">
        <v>4</v>
      </c>
      <c r="E1355" s="29" t="s">
        <v>17</v>
      </c>
    </row>
    <row r="1356" spans="1:6" x14ac:dyDescent="0.25">
      <c r="A1356" s="29">
        <v>2021</v>
      </c>
      <c r="B1356" s="29" t="s">
        <v>2</v>
      </c>
      <c r="C1356" s="29">
        <v>28</v>
      </c>
      <c r="D1356" s="30">
        <v>0.3</v>
      </c>
      <c r="E1356" s="29" t="s">
        <v>17</v>
      </c>
      <c r="F1356" s="30">
        <f>SUM(D1347:D1356)</f>
        <v>49.599999999999987</v>
      </c>
    </row>
    <row r="1357" spans="1:6" x14ac:dyDescent="0.25">
      <c r="A1357" s="29">
        <v>2021</v>
      </c>
      <c r="B1357" s="29" t="s">
        <v>3</v>
      </c>
      <c r="C1357" s="29">
        <v>1</v>
      </c>
      <c r="D1357" s="30">
        <v>0.4</v>
      </c>
      <c r="E1357" s="29" t="s">
        <v>17</v>
      </c>
    </row>
    <row r="1358" spans="1:6" x14ac:dyDescent="0.25">
      <c r="A1358" s="29">
        <v>2021</v>
      </c>
      <c r="B1358" s="29" t="s">
        <v>3</v>
      </c>
      <c r="C1358" s="29">
        <v>3</v>
      </c>
      <c r="D1358" s="30">
        <v>1</v>
      </c>
      <c r="E1358" s="29" t="s">
        <v>17</v>
      </c>
    </row>
    <row r="1359" spans="1:6" x14ac:dyDescent="0.25">
      <c r="A1359" s="29">
        <v>2021</v>
      </c>
      <c r="B1359" s="29" t="s">
        <v>3</v>
      </c>
      <c r="C1359" s="29">
        <v>6</v>
      </c>
      <c r="D1359" s="30">
        <v>1.8</v>
      </c>
      <c r="E1359" s="29" t="s">
        <v>17</v>
      </c>
    </row>
    <row r="1360" spans="1:6" x14ac:dyDescent="0.25">
      <c r="A1360" s="29">
        <v>2021</v>
      </c>
      <c r="B1360" s="29" t="s">
        <v>3</v>
      </c>
      <c r="C1360" s="29">
        <v>8</v>
      </c>
      <c r="D1360" s="30">
        <v>1.5</v>
      </c>
      <c r="E1360" s="29" t="s">
        <v>17</v>
      </c>
    </row>
    <row r="1361" spans="1:6" x14ac:dyDescent="0.25">
      <c r="A1361" s="29">
        <v>2021</v>
      </c>
      <c r="B1361" s="29" t="s">
        <v>3</v>
      </c>
      <c r="C1361" s="29">
        <v>9</v>
      </c>
      <c r="D1361" s="30">
        <v>1</v>
      </c>
      <c r="E1361" s="29" t="s">
        <v>17</v>
      </c>
    </row>
    <row r="1362" spans="1:6" x14ac:dyDescent="0.25">
      <c r="A1362" s="29">
        <v>2021</v>
      </c>
      <c r="B1362" s="29" t="s">
        <v>3</v>
      </c>
      <c r="C1362" s="29">
        <v>16</v>
      </c>
      <c r="D1362" s="30">
        <v>4.3</v>
      </c>
      <c r="E1362" s="29" t="s">
        <v>17</v>
      </c>
    </row>
    <row r="1363" spans="1:6" x14ac:dyDescent="0.25">
      <c r="A1363" s="29">
        <v>2021</v>
      </c>
      <c r="B1363" s="29" t="s">
        <v>3</v>
      </c>
      <c r="C1363" s="29">
        <v>18</v>
      </c>
      <c r="D1363" s="30">
        <v>0.2</v>
      </c>
      <c r="E1363" s="29" t="s">
        <v>17</v>
      </c>
    </row>
    <row r="1364" spans="1:6" x14ac:dyDescent="0.25">
      <c r="A1364" s="29">
        <v>2021</v>
      </c>
      <c r="B1364" s="29" t="s">
        <v>3</v>
      </c>
      <c r="C1364" s="29">
        <v>19</v>
      </c>
      <c r="D1364" s="30">
        <v>0.7</v>
      </c>
      <c r="E1364" s="29" t="s">
        <v>17</v>
      </c>
    </row>
    <row r="1365" spans="1:6" x14ac:dyDescent="0.25">
      <c r="A1365" s="29">
        <v>2021</v>
      </c>
      <c r="B1365" s="29" t="s">
        <v>3</v>
      </c>
      <c r="C1365" s="29">
        <v>20</v>
      </c>
      <c r="D1365" s="30">
        <v>3.5</v>
      </c>
      <c r="E1365" s="29" t="s">
        <v>17</v>
      </c>
    </row>
    <row r="1366" spans="1:6" x14ac:dyDescent="0.25">
      <c r="A1366" s="29">
        <v>2021</v>
      </c>
      <c r="B1366" s="29" t="s">
        <v>3</v>
      </c>
      <c r="C1366" s="29">
        <v>22</v>
      </c>
      <c r="D1366" s="30">
        <v>3.9</v>
      </c>
      <c r="E1366" s="29" t="s">
        <v>17</v>
      </c>
    </row>
    <row r="1367" spans="1:6" x14ac:dyDescent="0.25">
      <c r="A1367" s="29">
        <v>2021</v>
      </c>
      <c r="B1367" s="29" t="s">
        <v>3</v>
      </c>
      <c r="C1367" s="29">
        <v>23</v>
      </c>
      <c r="D1367" s="30">
        <v>1.4</v>
      </c>
      <c r="E1367" s="29" t="s">
        <v>17</v>
      </c>
    </row>
    <row r="1368" spans="1:6" x14ac:dyDescent="0.25">
      <c r="A1368" s="29">
        <v>2021</v>
      </c>
      <c r="B1368" s="29" t="s">
        <v>3</v>
      </c>
      <c r="C1368" s="29">
        <v>25</v>
      </c>
      <c r="D1368" s="30">
        <v>0.9</v>
      </c>
      <c r="E1368" s="29" t="s">
        <v>17</v>
      </c>
    </row>
    <row r="1369" spans="1:6" x14ac:dyDescent="0.25">
      <c r="A1369" s="29">
        <v>2021</v>
      </c>
      <c r="B1369" s="29" t="s">
        <v>3</v>
      </c>
      <c r="C1369" s="29">
        <v>27</v>
      </c>
      <c r="D1369" s="30">
        <v>13.5</v>
      </c>
      <c r="E1369" s="29" t="s">
        <v>17</v>
      </c>
    </row>
    <row r="1370" spans="1:6" x14ac:dyDescent="0.25">
      <c r="A1370" s="29">
        <v>2021</v>
      </c>
      <c r="B1370" s="29" t="s">
        <v>3</v>
      </c>
      <c r="C1370" s="29">
        <v>28</v>
      </c>
      <c r="D1370" s="30">
        <v>7.9</v>
      </c>
      <c r="E1370" s="29" t="s">
        <v>17</v>
      </c>
    </row>
    <row r="1371" spans="1:6" x14ac:dyDescent="0.25">
      <c r="A1371" s="29">
        <v>2021</v>
      </c>
      <c r="B1371" s="29" t="s">
        <v>3</v>
      </c>
      <c r="C1371" s="29">
        <v>29</v>
      </c>
      <c r="D1371" s="30">
        <v>4.5999999999999996</v>
      </c>
      <c r="E1371" s="29" t="s">
        <v>17</v>
      </c>
    </row>
    <row r="1372" spans="1:6" x14ac:dyDescent="0.25">
      <c r="A1372" s="29">
        <v>2021</v>
      </c>
      <c r="B1372" s="29" t="s">
        <v>3</v>
      </c>
      <c r="C1372" s="29">
        <v>30</v>
      </c>
      <c r="D1372" s="30">
        <v>2.2000000000000002</v>
      </c>
      <c r="E1372" s="29" t="s">
        <v>17</v>
      </c>
      <c r="F1372" s="30">
        <f>SUM(D1357:D1372)</f>
        <v>48.8</v>
      </c>
    </row>
    <row r="1373" spans="1:6" x14ac:dyDescent="0.25">
      <c r="A1373" s="29">
        <v>2021</v>
      </c>
      <c r="B1373" s="29" t="s">
        <v>4</v>
      </c>
      <c r="C1373" s="29">
        <v>10</v>
      </c>
      <c r="D1373" s="30">
        <v>1.1000000000000001</v>
      </c>
      <c r="E1373" s="29" t="s">
        <v>17</v>
      </c>
    </row>
    <row r="1374" spans="1:6" x14ac:dyDescent="0.25">
      <c r="A1374" s="29">
        <v>2021</v>
      </c>
      <c r="B1374" s="29" t="s">
        <v>4</v>
      </c>
      <c r="C1374" s="29">
        <v>11</v>
      </c>
      <c r="D1374" s="30">
        <v>1.5</v>
      </c>
      <c r="E1374" s="29" t="s">
        <v>17</v>
      </c>
    </row>
    <row r="1375" spans="1:6" x14ac:dyDescent="0.25">
      <c r="A1375" s="29">
        <v>2021</v>
      </c>
      <c r="B1375" s="29" t="s">
        <v>4</v>
      </c>
      <c r="C1375" s="29">
        <v>12</v>
      </c>
      <c r="D1375" s="30">
        <v>0.3</v>
      </c>
      <c r="E1375" s="29" t="s">
        <v>17</v>
      </c>
    </row>
    <row r="1376" spans="1:6" x14ac:dyDescent="0.25">
      <c r="A1376" s="29">
        <v>2021</v>
      </c>
      <c r="B1376" s="29" t="s">
        <v>4</v>
      </c>
      <c r="C1376" s="29">
        <v>15</v>
      </c>
      <c r="D1376" s="30">
        <v>6</v>
      </c>
      <c r="E1376" s="29" t="s">
        <v>17</v>
      </c>
    </row>
    <row r="1377" spans="1:6" x14ac:dyDescent="0.25">
      <c r="A1377" s="29">
        <v>2021</v>
      </c>
      <c r="B1377" s="29" t="s">
        <v>4</v>
      </c>
      <c r="C1377" s="29">
        <v>16</v>
      </c>
      <c r="D1377" s="30">
        <v>1.6</v>
      </c>
      <c r="E1377" s="29" t="s">
        <v>17</v>
      </c>
    </row>
    <row r="1378" spans="1:6" x14ac:dyDescent="0.25">
      <c r="A1378" s="29">
        <v>2021</v>
      </c>
      <c r="B1378" s="29" t="s">
        <v>4</v>
      </c>
      <c r="C1378" s="29">
        <v>18</v>
      </c>
      <c r="D1378" s="30">
        <v>2.9</v>
      </c>
      <c r="E1378" s="29" t="s">
        <v>17</v>
      </c>
    </row>
    <row r="1379" spans="1:6" x14ac:dyDescent="0.25">
      <c r="A1379" s="29">
        <v>2021</v>
      </c>
      <c r="B1379" s="29" t="s">
        <v>4</v>
      </c>
      <c r="C1379" s="29">
        <v>23</v>
      </c>
      <c r="D1379" s="30">
        <v>0.8</v>
      </c>
      <c r="E1379" s="29" t="s">
        <v>17</v>
      </c>
    </row>
    <row r="1380" spans="1:6" x14ac:dyDescent="0.25">
      <c r="A1380" s="29">
        <v>2021</v>
      </c>
      <c r="B1380" s="29" t="s">
        <v>4</v>
      </c>
      <c r="C1380" s="29">
        <v>27</v>
      </c>
      <c r="D1380" s="30">
        <v>3.9</v>
      </c>
      <c r="E1380" s="29" t="s">
        <v>17</v>
      </c>
    </row>
    <row r="1381" spans="1:6" x14ac:dyDescent="0.25">
      <c r="A1381" s="29">
        <v>2021</v>
      </c>
      <c r="B1381" s="29" t="s">
        <v>4</v>
      </c>
      <c r="C1381" s="29">
        <v>28</v>
      </c>
      <c r="D1381" s="30">
        <v>0.9</v>
      </c>
      <c r="E1381" s="29" t="s">
        <v>17</v>
      </c>
    </row>
    <row r="1382" spans="1:6" x14ac:dyDescent="0.25">
      <c r="A1382" s="29">
        <v>2021</v>
      </c>
      <c r="B1382" s="29" t="s">
        <v>4</v>
      </c>
      <c r="C1382" s="29">
        <v>29</v>
      </c>
      <c r="D1382" s="30">
        <v>4.7</v>
      </c>
      <c r="E1382" s="29" t="s">
        <v>17</v>
      </c>
      <c r="F1382" s="30">
        <f>SUM(D1373:D1382)</f>
        <v>23.7</v>
      </c>
    </row>
    <row r="1383" spans="1:6" x14ac:dyDescent="0.25">
      <c r="A1383" s="29">
        <v>2021</v>
      </c>
      <c r="B1383" s="29" t="s">
        <v>5</v>
      </c>
      <c r="C1383" s="29">
        <v>2</v>
      </c>
      <c r="D1383" s="30">
        <v>0.2</v>
      </c>
      <c r="E1383" s="29" t="s">
        <v>17</v>
      </c>
    </row>
    <row r="1384" spans="1:6" x14ac:dyDescent="0.25">
      <c r="A1384" s="29">
        <v>2021</v>
      </c>
      <c r="B1384" s="29" t="s">
        <v>5</v>
      </c>
      <c r="C1384" s="29">
        <v>5</v>
      </c>
      <c r="D1384" s="30">
        <v>9.4</v>
      </c>
      <c r="E1384" s="29" t="s">
        <v>17</v>
      </c>
    </row>
    <row r="1385" spans="1:6" x14ac:dyDescent="0.25">
      <c r="A1385" s="29">
        <v>2021</v>
      </c>
      <c r="B1385" s="29" t="s">
        <v>5</v>
      </c>
      <c r="C1385" s="29">
        <v>12</v>
      </c>
      <c r="D1385" s="30">
        <v>6.3</v>
      </c>
      <c r="E1385" s="29" t="s">
        <v>17</v>
      </c>
    </row>
    <row r="1386" spans="1:6" x14ac:dyDescent="0.25">
      <c r="A1386" s="29">
        <v>2021</v>
      </c>
      <c r="B1386" s="29" t="s">
        <v>5</v>
      </c>
      <c r="C1386" s="29">
        <v>14</v>
      </c>
      <c r="D1386" s="30">
        <v>9</v>
      </c>
      <c r="E1386" s="29" t="s">
        <v>17</v>
      </c>
    </row>
    <row r="1387" spans="1:6" x14ac:dyDescent="0.25">
      <c r="A1387" s="29">
        <v>2021</v>
      </c>
      <c r="B1387" s="29" t="s">
        <v>5</v>
      </c>
      <c r="C1387" s="29">
        <v>15</v>
      </c>
      <c r="D1387" s="30">
        <v>1.8</v>
      </c>
      <c r="E1387" s="29" t="s">
        <v>17</v>
      </c>
    </row>
    <row r="1388" spans="1:6" x14ac:dyDescent="0.25">
      <c r="A1388" s="29">
        <v>2021</v>
      </c>
      <c r="B1388" s="29" t="s">
        <v>5</v>
      </c>
      <c r="C1388" s="29">
        <v>21</v>
      </c>
      <c r="D1388" s="30">
        <v>3.4</v>
      </c>
      <c r="E1388" s="29" t="s">
        <v>17</v>
      </c>
    </row>
    <row r="1389" spans="1:6" x14ac:dyDescent="0.25">
      <c r="A1389" s="29">
        <v>2021</v>
      </c>
      <c r="B1389" s="29" t="s">
        <v>5</v>
      </c>
      <c r="C1389" s="29">
        <v>22</v>
      </c>
      <c r="D1389" s="30">
        <v>5</v>
      </c>
      <c r="E1389" s="29" t="s">
        <v>17</v>
      </c>
      <c r="F1389" s="30">
        <f>SUM(D1383:D1389)</f>
        <v>35.099999999999994</v>
      </c>
    </row>
    <row r="1390" spans="1:6" x14ac:dyDescent="0.25">
      <c r="A1390" s="29">
        <v>2021</v>
      </c>
      <c r="B1390" s="29" t="s">
        <v>6</v>
      </c>
      <c r="C1390" s="29">
        <v>1</v>
      </c>
      <c r="D1390" s="30">
        <v>1.2</v>
      </c>
      <c r="E1390" s="29" t="s">
        <v>17</v>
      </c>
    </row>
    <row r="1391" spans="1:6" x14ac:dyDescent="0.25">
      <c r="A1391" s="29">
        <v>2021</v>
      </c>
      <c r="B1391" s="29" t="s">
        <v>6</v>
      </c>
      <c r="C1391" s="29">
        <v>2</v>
      </c>
      <c r="D1391" s="30">
        <v>0.7</v>
      </c>
      <c r="E1391" s="29" t="s">
        <v>17</v>
      </c>
    </row>
    <row r="1392" spans="1:6" x14ac:dyDescent="0.25">
      <c r="A1392" s="29">
        <v>2021</v>
      </c>
      <c r="B1392" s="29" t="s">
        <v>6</v>
      </c>
      <c r="C1392" s="29">
        <v>4</v>
      </c>
      <c r="D1392" s="30">
        <v>27.2</v>
      </c>
      <c r="E1392" s="29" t="s">
        <v>17</v>
      </c>
    </row>
    <row r="1393" spans="1:6" x14ac:dyDescent="0.25">
      <c r="A1393" s="29">
        <v>2021</v>
      </c>
      <c r="B1393" s="29" t="s">
        <v>6</v>
      </c>
      <c r="C1393" s="29">
        <v>5</v>
      </c>
      <c r="D1393" s="30">
        <v>0.2</v>
      </c>
      <c r="E1393" s="29" t="s">
        <v>17</v>
      </c>
    </row>
    <row r="1394" spans="1:6" x14ac:dyDescent="0.25">
      <c r="A1394" s="29">
        <v>2021</v>
      </c>
      <c r="B1394" s="29" t="s">
        <v>6</v>
      </c>
      <c r="C1394" s="29">
        <v>7</v>
      </c>
      <c r="D1394" s="30">
        <v>0.8</v>
      </c>
      <c r="E1394" s="29" t="s">
        <v>17</v>
      </c>
    </row>
    <row r="1395" spans="1:6" x14ac:dyDescent="0.25">
      <c r="A1395" s="29">
        <v>2021</v>
      </c>
      <c r="B1395" s="29" t="s">
        <v>6</v>
      </c>
      <c r="C1395" s="29">
        <v>16</v>
      </c>
      <c r="D1395" s="30">
        <v>0.5</v>
      </c>
      <c r="E1395" s="29" t="s">
        <v>17</v>
      </c>
    </row>
    <row r="1396" spans="1:6" x14ac:dyDescent="0.25">
      <c r="A1396" s="29">
        <v>2021</v>
      </c>
      <c r="B1396" s="29" t="s">
        <v>6</v>
      </c>
      <c r="C1396" s="29">
        <v>23</v>
      </c>
      <c r="D1396" s="30">
        <v>0.5</v>
      </c>
      <c r="E1396" s="29" t="s">
        <v>17</v>
      </c>
    </row>
    <row r="1397" spans="1:6" x14ac:dyDescent="0.25">
      <c r="A1397" s="29">
        <v>2021</v>
      </c>
      <c r="B1397" s="29" t="s">
        <v>6</v>
      </c>
      <c r="C1397" s="29">
        <v>26</v>
      </c>
      <c r="D1397" s="30">
        <v>1.8</v>
      </c>
      <c r="E1397" s="29" t="s">
        <v>17</v>
      </c>
    </row>
    <row r="1398" spans="1:6" x14ac:dyDescent="0.25">
      <c r="A1398" s="29">
        <v>2021</v>
      </c>
      <c r="B1398" s="29" t="s">
        <v>6</v>
      </c>
      <c r="C1398" s="29">
        <v>30</v>
      </c>
      <c r="D1398" s="30">
        <v>8.1</v>
      </c>
      <c r="E1398" s="29" t="s">
        <v>17</v>
      </c>
      <c r="F1398" s="30">
        <f>SUM(D1390:D1398)</f>
        <v>41</v>
      </c>
    </row>
    <row r="1399" spans="1:6" x14ac:dyDescent="0.25">
      <c r="A1399" s="29">
        <v>2021</v>
      </c>
      <c r="B1399" s="29" t="s">
        <v>7</v>
      </c>
      <c r="C1399" s="29">
        <v>1</v>
      </c>
      <c r="D1399" s="30">
        <v>0.5</v>
      </c>
      <c r="E1399" s="29" t="s">
        <v>17</v>
      </c>
    </row>
    <row r="1400" spans="1:6" x14ac:dyDescent="0.25">
      <c r="A1400" s="29">
        <v>2021</v>
      </c>
      <c r="B1400" s="29" t="s">
        <v>7</v>
      </c>
      <c r="C1400" s="29">
        <v>4</v>
      </c>
      <c r="D1400" s="30">
        <v>3.9</v>
      </c>
      <c r="E1400" s="29" t="s">
        <v>17</v>
      </c>
    </row>
    <row r="1401" spans="1:6" x14ac:dyDescent="0.25">
      <c r="A1401" s="29">
        <v>2021</v>
      </c>
      <c r="B1401" s="29" t="s">
        <v>7</v>
      </c>
      <c r="C1401" s="29">
        <v>8</v>
      </c>
      <c r="D1401" s="30">
        <v>2.2000000000000002</v>
      </c>
      <c r="E1401" s="29" t="s">
        <v>18</v>
      </c>
    </row>
    <row r="1402" spans="1:6" x14ac:dyDescent="0.25">
      <c r="A1402" s="29">
        <v>2021</v>
      </c>
      <c r="B1402" s="29" t="s">
        <v>7</v>
      </c>
      <c r="C1402" s="29">
        <v>10</v>
      </c>
      <c r="D1402" s="30">
        <v>0.9</v>
      </c>
      <c r="E1402" s="29" t="s">
        <v>16</v>
      </c>
    </row>
    <row r="1403" spans="1:6" x14ac:dyDescent="0.25">
      <c r="A1403" s="29">
        <v>2021</v>
      </c>
      <c r="B1403" s="29" t="s">
        <v>7</v>
      </c>
      <c r="C1403" s="29">
        <v>12</v>
      </c>
      <c r="D1403" s="30">
        <v>0.7</v>
      </c>
      <c r="E1403" s="29" t="s">
        <v>17</v>
      </c>
    </row>
    <row r="1404" spans="1:6" x14ac:dyDescent="0.25">
      <c r="A1404" s="29">
        <v>2021</v>
      </c>
      <c r="B1404" s="29" t="s">
        <v>7</v>
      </c>
      <c r="C1404" s="29">
        <v>18</v>
      </c>
      <c r="D1404" s="30">
        <v>0.4</v>
      </c>
      <c r="E1404" s="29" t="s">
        <v>17</v>
      </c>
    </row>
    <row r="1405" spans="1:6" x14ac:dyDescent="0.25">
      <c r="A1405" s="29">
        <v>2021</v>
      </c>
      <c r="B1405" s="29" t="s">
        <v>7</v>
      </c>
      <c r="C1405" s="29">
        <v>24</v>
      </c>
      <c r="D1405" s="30">
        <v>18.399999999999999</v>
      </c>
      <c r="E1405" s="29" t="s">
        <v>18</v>
      </c>
    </row>
    <row r="1406" spans="1:6" x14ac:dyDescent="0.25">
      <c r="A1406" s="29">
        <v>2021</v>
      </c>
      <c r="B1406" s="29" t="s">
        <v>7</v>
      </c>
      <c r="C1406" s="29">
        <v>28</v>
      </c>
      <c r="D1406" s="30">
        <v>4.5</v>
      </c>
      <c r="E1406" s="29" t="s">
        <v>17</v>
      </c>
    </row>
    <row r="1407" spans="1:6" x14ac:dyDescent="0.25">
      <c r="A1407" s="29">
        <v>2021</v>
      </c>
      <c r="B1407" s="29" t="s">
        <v>7</v>
      </c>
      <c r="C1407" s="29">
        <v>29</v>
      </c>
      <c r="D1407" s="30">
        <v>1.8</v>
      </c>
      <c r="E1407" s="29" t="s">
        <v>17</v>
      </c>
    </row>
    <row r="1408" spans="1:6" x14ac:dyDescent="0.25">
      <c r="A1408" s="29">
        <v>2021</v>
      </c>
      <c r="B1408" s="29" t="s">
        <v>7</v>
      </c>
      <c r="C1408" s="29">
        <v>30</v>
      </c>
      <c r="D1408" s="30">
        <v>3.8</v>
      </c>
      <c r="E1408" s="29" t="s">
        <v>17</v>
      </c>
    </row>
    <row r="1409" spans="1:7" x14ac:dyDescent="0.25">
      <c r="A1409" s="29">
        <v>2021</v>
      </c>
      <c r="B1409" s="29" t="s">
        <v>7</v>
      </c>
      <c r="C1409" s="29">
        <v>31</v>
      </c>
      <c r="D1409" s="30">
        <v>1</v>
      </c>
      <c r="E1409" s="29" t="s">
        <v>17</v>
      </c>
      <c r="F1409" s="30">
        <f>SUM(D1399:D1409)</f>
        <v>38.099999999999994</v>
      </c>
      <c r="G1409" s="30">
        <f>F1295+F1304+F1314+F1320+F1339+F1346+F1356+F1372+F1382+F1389+F1398+F1409</f>
        <v>492.1</v>
      </c>
    </row>
    <row r="1410" spans="1:7" x14ac:dyDescent="0.25">
      <c r="A1410" s="29">
        <v>2022</v>
      </c>
      <c r="B1410" s="29" t="s">
        <v>19</v>
      </c>
      <c r="C1410" s="29">
        <v>3</v>
      </c>
      <c r="D1410" s="30">
        <v>0.2</v>
      </c>
      <c r="E1410" s="29" t="s">
        <v>17</v>
      </c>
    </row>
    <row r="1411" spans="1:7" x14ac:dyDescent="0.25">
      <c r="A1411" s="29">
        <v>2022</v>
      </c>
      <c r="B1411" s="29" t="s">
        <v>19</v>
      </c>
      <c r="C1411" s="29">
        <v>7</v>
      </c>
      <c r="D1411" s="30">
        <v>5</v>
      </c>
      <c r="E1411" s="29" t="s">
        <v>18</v>
      </c>
    </row>
    <row r="1412" spans="1:7" x14ac:dyDescent="0.25">
      <c r="A1412" s="29">
        <v>2022</v>
      </c>
      <c r="B1412" s="29" t="s">
        <v>19</v>
      </c>
      <c r="C1412" s="29">
        <v>9</v>
      </c>
      <c r="D1412" s="30">
        <v>6</v>
      </c>
      <c r="E1412" s="29" t="s">
        <v>17</v>
      </c>
    </row>
    <row r="1413" spans="1:7" x14ac:dyDescent="0.25">
      <c r="A1413" s="29">
        <v>2022</v>
      </c>
      <c r="B1413" s="29" t="s">
        <v>19</v>
      </c>
      <c r="C1413" s="29">
        <v>17</v>
      </c>
      <c r="D1413" s="30">
        <v>2.5</v>
      </c>
      <c r="E1413" s="29" t="s">
        <v>17</v>
      </c>
    </row>
    <row r="1414" spans="1:7" x14ac:dyDescent="0.25">
      <c r="A1414" s="29">
        <v>2022</v>
      </c>
      <c r="B1414" s="29" t="s">
        <v>19</v>
      </c>
      <c r="C1414" s="29">
        <v>19</v>
      </c>
      <c r="D1414" s="30">
        <v>1.2</v>
      </c>
      <c r="E1414" s="29" t="s">
        <v>17</v>
      </c>
    </row>
    <row r="1415" spans="1:7" x14ac:dyDescent="0.25">
      <c r="A1415" s="29">
        <v>2022</v>
      </c>
      <c r="B1415" s="29" t="s">
        <v>19</v>
      </c>
      <c r="C1415" s="29">
        <v>21</v>
      </c>
      <c r="D1415" s="30">
        <v>2.2000000000000002</v>
      </c>
      <c r="E1415" s="29" t="s">
        <v>17</v>
      </c>
    </row>
    <row r="1416" spans="1:7" x14ac:dyDescent="0.25">
      <c r="A1416" s="29">
        <v>2022</v>
      </c>
      <c r="B1416" s="29" t="s">
        <v>19</v>
      </c>
      <c r="C1416" s="29">
        <v>22</v>
      </c>
      <c r="D1416" s="30">
        <v>2.2999999999999998</v>
      </c>
      <c r="E1416" s="29" t="s">
        <v>17</v>
      </c>
    </row>
    <row r="1417" spans="1:7" x14ac:dyDescent="0.25">
      <c r="A1417" s="29">
        <v>2022</v>
      </c>
      <c r="B1417" s="29" t="s">
        <v>19</v>
      </c>
      <c r="C1417" s="29">
        <v>23</v>
      </c>
      <c r="D1417" s="30">
        <v>1.8</v>
      </c>
      <c r="E1417" s="29" t="s">
        <v>17</v>
      </c>
    </row>
    <row r="1418" spans="1:7" x14ac:dyDescent="0.25">
      <c r="A1418" s="29">
        <v>2022</v>
      </c>
      <c r="B1418" s="29" t="s">
        <v>19</v>
      </c>
      <c r="C1418" s="29">
        <v>25</v>
      </c>
      <c r="D1418" s="30">
        <v>0.5</v>
      </c>
      <c r="E1418" s="29" t="s">
        <v>17</v>
      </c>
    </row>
    <row r="1419" spans="1:7" x14ac:dyDescent="0.25">
      <c r="A1419" s="29">
        <v>2022</v>
      </c>
      <c r="B1419" s="29" t="s">
        <v>19</v>
      </c>
      <c r="C1419" s="29">
        <v>27</v>
      </c>
      <c r="D1419" s="30">
        <v>1.6</v>
      </c>
      <c r="E1419" s="29" t="s">
        <v>17</v>
      </c>
    </row>
    <row r="1420" spans="1:7" x14ac:dyDescent="0.25">
      <c r="A1420" s="29">
        <v>2022</v>
      </c>
      <c r="B1420" s="29" t="s">
        <v>19</v>
      </c>
      <c r="C1420" s="29">
        <v>28</v>
      </c>
      <c r="D1420" s="30">
        <v>0.9</v>
      </c>
      <c r="E1420" s="29" t="s">
        <v>17</v>
      </c>
    </row>
    <row r="1421" spans="1:7" x14ac:dyDescent="0.25">
      <c r="A1421" s="29">
        <v>2022</v>
      </c>
      <c r="B1421" s="29" t="s">
        <v>19</v>
      </c>
      <c r="C1421" s="29">
        <v>29</v>
      </c>
      <c r="D1421" s="30">
        <v>1</v>
      </c>
      <c r="E1421" s="29" t="s">
        <v>17</v>
      </c>
    </row>
    <row r="1422" spans="1:7" x14ac:dyDescent="0.25">
      <c r="A1422" s="29">
        <v>2022</v>
      </c>
      <c r="B1422" s="29" t="s">
        <v>19</v>
      </c>
      <c r="C1422" s="29">
        <v>31</v>
      </c>
      <c r="D1422" s="30">
        <v>3.8</v>
      </c>
      <c r="E1422" s="29" t="s">
        <v>18</v>
      </c>
      <c r="F1422" s="30">
        <f>SUM(D1410:D1422)</f>
        <v>29</v>
      </c>
    </row>
    <row r="1423" spans="1:7" x14ac:dyDescent="0.25">
      <c r="A1423" s="29">
        <v>2022</v>
      </c>
      <c r="B1423" s="29" t="s">
        <v>20</v>
      </c>
      <c r="C1423" s="29">
        <v>1</v>
      </c>
      <c r="D1423" s="30">
        <v>5.8</v>
      </c>
      <c r="E1423" s="29" t="s">
        <v>17</v>
      </c>
    </row>
    <row r="1424" spans="1:7" x14ac:dyDescent="0.25">
      <c r="A1424" s="29">
        <v>2022</v>
      </c>
      <c r="B1424" s="29" t="s">
        <v>20</v>
      </c>
      <c r="C1424" s="29">
        <v>2</v>
      </c>
      <c r="D1424" s="30">
        <v>1.6</v>
      </c>
      <c r="E1424" s="29" t="s">
        <v>17</v>
      </c>
    </row>
    <row r="1425" spans="1:6" x14ac:dyDescent="0.25">
      <c r="A1425" s="29">
        <v>2022</v>
      </c>
      <c r="B1425" s="29" t="s">
        <v>20</v>
      </c>
      <c r="C1425" s="29">
        <v>3</v>
      </c>
      <c r="D1425" s="30">
        <v>1.4</v>
      </c>
      <c r="E1425" s="29" t="s">
        <v>17</v>
      </c>
    </row>
    <row r="1426" spans="1:6" x14ac:dyDescent="0.25">
      <c r="A1426" s="29">
        <v>2022</v>
      </c>
      <c r="B1426" s="29" t="s">
        <v>20</v>
      </c>
      <c r="C1426" s="29">
        <v>5</v>
      </c>
      <c r="D1426" s="30">
        <v>4</v>
      </c>
      <c r="E1426" s="29" t="s">
        <v>37</v>
      </c>
    </row>
    <row r="1427" spans="1:6" x14ac:dyDescent="0.25">
      <c r="A1427" s="29">
        <v>2022</v>
      </c>
      <c r="B1427" s="29" t="s">
        <v>20</v>
      </c>
      <c r="C1427" s="29">
        <v>6</v>
      </c>
      <c r="D1427" s="30">
        <v>11</v>
      </c>
      <c r="E1427" s="29" t="s">
        <v>17</v>
      </c>
    </row>
    <row r="1428" spans="1:6" x14ac:dyDescent="0.25">
      <c r="A1428" s="29">
        <v>2022</v>
      </c>
      <c r="B1428" s="29" t="s">
        <v>20</v>
      </c>
      <c r="C1428" s="29">
        <v>7</v>
      </c>
      <c r="D1428" s="30">
        <v>0.7</v>
      </c>
      <c r="E1428" s="29" t="s">
        <v>17</v>
      </c>
    </row>
    <row r="1429" spans="1:6" x14ac:dyDescent="0.25">
      <c r="A1429" s="29">
        <v>2022</v>
      </c>
      <c r="B1429" s="29" t="s">
        <v>20</v>
      </c>
      <c r="C1429" s="29">
        <v>8</v>
      </c>
      <c r="D1429" s="30">
        <v>0.2</v>
      </c>
      <c r="E1429" s="29" t="s">
        <v>17</v>
      </c>
    </row>
    <row r="1430" spans="1:6" x14ac:dyDescent="0.25">
      <c r="A1430" s="29">
        <v>2022</v>
      </c>
      <c r="B1430" s="29" t="s">
        <v>20</v>
      </c>
      <c r="C1430" s="29">
        <v>10</v>
      </c>
      <c r="D1430" s="30">
        <v>0.2</v>
      </c>
      <c r="E1430" s="29" t="s">
        <v>17</v>
      </c>
    </row>
    <row r="1431" spans="1:6" x14ac:dyDescent="0.25">
      <c r="A1431" s="29">
        <v>2022</v>
      </c>
      <c r="B1431" s="29" t="s">
        <v>20</v>
      </c>
      <c r="C1431" s="29">
        <v>11</v>
      </c>
      <c r="D1431" s="30">
        <v>2.5</v>
      </c>
      <c r="E1431" s="29" t="s">
        <v>17</v>
      </c>
    </row>
    <row r="1432" spans="1:6" x14ac:dyDescent="0.25">
      <c r="A1432" s="29">
        <v>2022</v>
      </c>
      <c r="B1432" s="29" t="s">
        <v>20</v>
      </c>
      <c r="C1432" s="29">
        <v>6</v>
      </c>
      <c r="D1432" s="30">
        <v>2</v>
      </c>
      <c r="E1432" s="29" t="s">
        <v>17</v>
      </c>
    </row>
    <row r="1433" spans="1:6" x14ac:dyDescent="0.25">
      <c r="A1433" s="29">
        <v>2022</v>
      </c>
      <c r="B1433" s="29" t="s">
        <v>20</v>
      </c>
      <c r="C1433" s="29">
        <v>17</v>
      </c>
      <c r="D1433" s="30">
        <v>6.3</v>
      </c>
      <c r="E1433" s="29" t="s">
        <v>17</v>
      </c>
    </row>
    <row r="1434" spans="1:6" x14ac:dyDescent="0.25">
      <c r="A1434" s="29">
        <v>2022</v>
      </c>
      <c r="B1434" s="29" t="s">
        <v>20</v>
      </c>
      <c r="C1434" s="29">
        <v>18</v>
      </c>
      <c r="D1434" s="30">
        <v>2.2999999999999998</v>
      </c>
      <c r="E1434" s="29" t="s">
        <v>17</v>
      </c>
    </row>
    <row r="1435" spans="1:6" x14ac:dyDescent="0.25">
      <c r="A1435" s="29">
        <v>2022</v>
      </c>
      <c r="B1435" s="29" t="s">
        <v>20</v>
      </c>
      <c r="C1435" s="29">
        <v>19</v>
      </c>
      <c r="D1435" s="30">
        <v>4</v>
      </c>
      <c r="E1435" s="29" t="s">
        <v>17</v>
      </c>
    </row>
    <row r="1436" spans="1:6" x14ac:dyDescent="0.25">
      <c r="A1436" s="29">
        <v>2022</v>
      </c>
      <c r="B1436" s="29" t="s">
        <v>20</v>
      </c>
      <c r="C1436" s="29">
        <v>20</v>
      </c>
      <c r="D1436" s="30">
        <v>7.4</v>
      </c>
      <c r="E1436" s="29" t="s">
        <v>17</v>
      </c>
    </row>
    <row r="1437" spans="1:6" x14ac:dyDescent="0.25">
      <c r="A1437" s="29">
        <v>2022</v>
      </c>
      <c r="B1437" s="29" t="s">
        <v>20</v>
      </c>
      <c r="C1437" s="29">
        <v>21</v>
      </c>
      <c r="D1437" s="30">
        <v>4</v>
      </c>
      <c r="E1437" s="29" t="s">
        <v>17</v>
      </c>
    </row>
    <row r="1438" spans="1:6" x14ac:dyDescent="0.25">
      <c r="A1438" s="29">
        <v>2022</v>
      </c>
      <c r="B1438" s="29" t="s">
        <v>20</v>
      </c>
      <c r="C1438" s="29">
        <v>22</v>
      </c>
      <c r="D1438" s="30">
        <v>1.6</v>
      </c>
      <c r="E1438" s="29" t="s">
        <v>17</v>
      </c>
    </row>
    <row r="1439" spans="1:6" x14ac:dyDescent="0.25">
      <c r="A1439" s="29">
        <v>2022</v>
      </c>
      <c r="B1439" s="29" t="s">
        <v>20</v>
      </c>
      <c r="C1439" s="29">
        <v>24</v>
      </c>
      <c r="D1439" s="30">
        <v>1</v>
      </c>
      <c r="E1439" s="29" t="s">
        <v>17</v>
      </c>
    </row>
    <row r="1440" spans="1:6" x14ac:dyDescent="0.25">
      <c r="A1440" s="29">
        <v>2022</v>
      </c>
      <c r="B1440" s="29" t="s">
        <v>20</v>
      </c>
      <c r="C1440" s="29">
        <v>25</v>
      </c>
      <c r="D1440" s="30">
        <v>2</v>
      </c>
      <c r="E1440" s="29" t="s">
        <v>17</v>
      </c>
      <c r="F1440" s="30">
        <f>SUM(D1423:D1440)</f>
        <v>57.999999999999993</v>
      </c>
    </row>
    <row r="1441" spans="1:6" x14ac:dyDescent="0.25">
      <c r="A1441" s="29">
        <v>2022</v>
      </c>
      <c r="B1441" s="29" t="s">
        <v>22</v>
      </c>
      <c r="C1441" s="29">
        <v>14</v>
      </c>
      <c r="D1441" s="30">
        <v>3</v>
      </c>
      <c r="E1441" s="29" t="s">
        <v>17</v>
      </c>
    </row>
    <row r="1442" spans="1:6" x14ac:dyDescent="0.25">
      <c r="A1442" s="29">
        <v>2022</v>
      </c>
      <c r="B1442" s="29" t="s">
        <v>22</v>
      </c>
      <c r="C1442" s="29">
        <v>17</v>
      </c>
      <c r="D1442" s="30">
        <v>1.8</v>
      </c>
      <c r="E1442" s="29" t="s">
        <v>17</v>
      </c>
      <c r="F1442" s="30">
        <f>SUM(D1441:D1442)</f>
        <v>4.8</v>
      </c>
    </row>
    <row r="1443" spans="1:6" x14ac:dyDescent="0.25">
      <c r="A1443" s="29">
        <v>2022</v>
      </c>
      <c r="B1443" s="29" t="s">
        <v>23</v>
      </c>
      <c r="C1443" s="29">
        <v>1</v>
      </c>
      <c r="D1443" s="30">
        <v>1.6</v>
      </c>
      <c r="E1443" s="29" t="s">
        <v>16</v>
      </c>
    </row>
    <row r="1444" spans="1:6" x14ac:dyDescent="0.25">
      <c r="A1444" s="29">
        <v>2022</v>
      </c>
      <c r="B1444" s="29" t="s">
        <v>23</v>
      </c>
      <c r="C1444" s="29">
        <v>4</v>
      </c>
      <c r="D1444" s="30">
        <v>8</v>
      </c>
      <c r="E1444" s="29" t="s">
        <v>17</v>
      </c>
    </row>
    <row r="1445" spans="1:6" x14ac:dyDescent="0.25">
      <c r="A1445" s="29">
        <v>2022</v>
      </c>
      <c r="B1445" s="29" t="s">
        <v>23</v>
      </c>
      <c r="C1445" s="29">
        <v>5</v>
      </c>
      <c r="D1445" s="30">
        <v>2.2999999999999998</v>
      </c>
      <c r="E1445" s="29" t="s">
        <v>17</v>
      </c>
    </row>
    <row r="1446" spans="1:6" x14ac:dyDescent="0.25">
      <c r="A1446" s="29">
        <v>2022</v>
      </c>
      <c r="B1446" s="29" t="s">
        <v>23</v>
      </c>
      <c r="C1446" s="29">
        <v>6</v>
      </c>
      <c r="D1446" s="30">
        <v>0.2</v>
      </c>
      <c r="E1446" s="29" t="s">
        <v>17</v>
      </c>
    </row>
    <row r="1447" spans="1:6" x14ac:dyDescent="0.25">
      <c r="A1447" s="29">
        <v>2022</v>
      </c>
      <c r="B1447" s="29" t="s">
        <v>23</v>
      </c>
      <c r="C1447" s="29">
        <v>7</v>
      </c>
      <c r="D1447" s="30">
        <v>6</v>
      </c>
      <c r="E1447" s="29" t="s">
        <v>17</v>
      </c>
    </row>
    <row r="1448" spans="1:6" x14ac:dyDescent="0.25">
      <c r="A1448" s="29">
        <v>2022</v>
      </c>
      <c r="B1448" s="29" t="s">
        <v>23</v>
      </c>
      <c r="C1448" s="29">
        <v>8</v>
      </c>
      <c r="D1448" s="30">
        <v>5</v>
      </c>
      <c r="E1448" s="29" t="s">
        <v>17</v>
      </c>
    </row>
    <row r="1449" spans="1:6" x14ac:dyDescent="0.25">
      <c r="A1449" s="29">
        <v>2022</v>
      </c>
      <c r="B1449" s="29" t="s">
        <v>23</v>
      </c>
      <c r="C1449" s="29">
        <v>9</v>
      </c>
      <c r="D1449" s="30">
        <v>4.0999999999999996</v>
      </c>
      <c r="E1449" s="29" t="s">
        <v>29</v>
      </c>
    </row>
    <row r="1450" spans="1:6" x14ac:dyDescent="0.25">
      <c r="A1450" s="29">
        <v>2022</v>
      </c>
      <c r="B1450" s="29" t="s">
        <v>23</v>
      </c>
      <c r="C1450" s="29">
        <v>10</v>
      </c>
      <c r="D1450" s="30">
        <v>0.6</v>
      </c>
      <c r="E1450" s="29" t="s">
        <v>29</v>
      </c>
    </row>
    <row r="1451" spans="1:6" x14ac:dyDescent="0.25">
      <c r="A1451" s="29">
        <v>2022</v>
      </c>
      <c r="B1451" s="29" t="s">
        <v>23</v>
      </c>
      <c r="C1451" s="29">
        <v>14</v>
      </c>
      <c r="D1451" s="30">
        <v>13</v>
      </c>
      <c r="E1451" s="29" t="s">
        <v>17</v>
      </c>
    </row>
    <row r="1452" spans="1:6" x14ac:dyDescent="0.25">
      <c r="A1452" s="29">
        <v>2022</v>
      </c>
      <c r="B1452" s="29" t="s">
        <v>23</v>
      </c>
      <c r="C1452" s="29">
        <v>15</v>
      </c>
      <c r="D1452" s="30">
        <v>0.3</v>
      </c>
      <c r="E1452" s="29" t="s">
        <v>17</v>
      </c>
    </row>
    <row r="1453" spans="1:6" x14ac:dyDescent="0.25">
      <c r="A1453" s="29">
        <v>2022</v>
      </c>
      <c r="B1453" s="29" t="s">
        <v>23</v>
      </c>
      <c r="C1453" s="29">
        <v>21</v>
      </c>
      <c r="D1453" s="30">
        <v>0.9</v>
      </c>
      <c r="E1453" s="29" t="s">
        <v>17</v>
      </c>
    </row>
    <row r="1454" spans="1:6" x14ac:dyDescent="0.25">
      <c r="A1454" s="29">
        <v>2022</v>
      </c>
      <c r="B1454" s="29" t="s">
        <v>23</v>
      </c>
      <c r="C1454" s="29">
        <v>25</v>
      </c>
      <c r="D1454" s="30">
        <v>4.8</v>
      </c>
      <c r="E1454" s="29" t="s">
        <v>17</v>
      </c>
      <c r="F1454" s="30">
        <f>SUM(D1443:D1454)</f>
        <v>46.79999999999999</v>
      </c>
    </row>
    <row r="1455" spans="1:6" x14ac:dyDescent="0.25">
      <c r="A1455" s="29">
        <v>2022</v>
      </c>
      <c r="B1455" s="29" t="s">
        <v>24</v>
      </c>
      <c r="C1455" s="29">
        <v>11</v>
      </c>
      <c r="D1455" s="30">
        <v>0.6</v>
      </c>
      <c r="E1455" s="29" t="s">
        <v>17</v>
      </c>
    </row>
    <row r="1456" spans="1:6" x14ac:dyDescent="0.25">
      <c r="A1456" s="29">
        <v>2022</v>
      </c>
      <c r="B1456" s="29" t="s">
        <v>24</v>
      </c>
      <c r="C1456" s="29">
        <v>12</v>
      </c>
      <c r="D1456" s="30">
        <v>2</v>
      </c>
      <c r="E1456" s="29" t="s">
        <v>17</v>
      </c>
    </row>
    <row r="1457" spans="1:6" x14ac:dyDescent="0.25">
      <c r="A1457" s="29">
        <v>2022</v>
      </c>
      <c r="B1457" s="29" t="s">
        <v>24</v>
      </c>
      <c r="C1457" s="29">
        <v>16</v>
      </c>
      <c r="D1457" s="30">
        <v>4</v>
      </c>
      <c r="E1457" s="29" t="s">
        <v>17</v>
      </c>
    </row>
    <row r="1458" spans="1:6" x14ac:dyDescent="0.25">
      <c r="A1458" s="29">
        <v>2022</v>
      </c>
      <c r="B1458" s="29" t="s">
        <v>24</v>
      </c>
      <c r="C1458" s="29">
        <v>19</v>
      </c>
      <c r="D1458" s="30">
        <v>1.3</v>
      </c>
      <c r="E1458" s="29" t="s">
        <v>17</v>
      </c>
    </row>
    <row r="1459" spans="1:6" x14ac:dyDescent="0.25">
      <c r="A1459" s="29">
        <v>2022</v>
      </c>
      <c r="B1459" s="29" t="s">
        <v>24</v>
      </c>
      <c r="C1459" s="29">
        <v>20</v>
      </c>
      <c r="D1459" s="30">
        <v>6.5</v>
      </c>
      <c r="E1459" s="29" t="s">
        <v>17</v>
      </c>
    </row>
    <row r="1460" spans="1:6" x14ac:dyDescent="0.25">
      <c r="A1460" s="29">
        <v>2022</v>
      </c>
      <c r="B1460" s="29" t="s">
        <v>24</v>
      </c>
      <c r="C1460" s="29">
        <v>27</v>
      </c>
      <c r="D1460" s="30">
        <v>5.6</v>
      </c>
      <c r="E1460" s="29" t="s">
        <v>17</v>
      </c>
    </row>
    <row r="1461" spans="1:6" x14ac:dyDescent="0.25">
      <c r="A1461" s="29">
        <v>2022</v>
      </c>
      <c r="B1461" s="29" t="s">
        <v>24</v>
      </c>
      <c r="C1461" s="29">
        <v>28</v>
      </c>
      <c r="D1461" s="30">
        <v>0.5</v>
      </c>
      <c r="E1461" s="29" t="s">
        <v>17</v>
      </c>
    </row>
    <row r="1462" spans="1:6" x14ac:dyDescent="0.25">
      <c r="A1462" s="29">
        <v>2022</v>
      </c>
      <c r="B1462" s="29" t="s">
        <v>24</v>
      </c>
      <c r="C1462" s="29">
        <v>29</v>
      </c>
      <c r="D1462" s="30">
        <v>0.4</v>
      </c>
      <c r="E1462" s="29" t="s">
        <v>17</v>
      </c>
    </row>
    <row r="1463" spans="1:6" x14ac:dyDescent="0.25">
      <c r="A1463" s="29">
        <v>2022</v>
      </c>
      <c r="B1463" s="29" t="s">
        <v>24</v>
      </c>
      <c r="C1463" s="29">
        <v>31</v>
      </c>
      <c r="D1463" s="30">
        <v>0.8</v>
      </c>
      <c r="E1463" s="29" t="s">
        <v>17</v>
      </c>
      <c r="F1463" s="30">
        <f>SUM(D1455:D1463)</f>
        <v>21.7</v>
      </c>
    </row>
    <row r="1464" spans="1:6" x14ac:dyDescent="0.25">
      <c r="A1464" s="29">
        <v>2022</v>
      </c>
      <c r="B1464" s="29" t="s">
        <v>25</v>
      </c>
      <c r="C1464" s="29">
        <v>1</v>
      </c>
      <c r="D1464" s="30">
        <v>4.3</v>
      </c>
      <c r="E1464" s="29" t="s">
        <v>17</v>
      </c>
    </row>
    <row r="1465" spans="1:6" x14ac:dyDescent="0.25">
      <c r="A1465" s="29">
        <v>2022</v>
      </c>
      <c r="B1465" s="29" t="s">
        <v>25</v>
      </c>
      <c r="C1465" s="29">
        <v>6</v>
      </c>
      <c r="D1465" s="30">
        <v>4.8</v>
      </c>
      <c r="E1465" s="29" t="s">
        <v>17</v>
      </c>
    </row>
    <row r="1466" spans="1:6" x14ac:dyDescent="0.25">
      <c r="A1466" s="29">
        <v>2022</v>
      </c>
      <c r="B1466" s="29" t="s">
        <v>25</v>
      </c>
      <c r="C1466" s="29">
        <v>20</v>
      </c>
      <c r="D1466" s="30">
        <v>14.6</v>
      </c>
      <c r="E1466" s="29" t="s">
        <v>17</v>
      </c>
      <c r="F1466" s="30">
        <f>SUM(D1464:D1466)</f>
        <v>23.7</v>
      </c>
    </row>
    <row r="1467" spans="1:6" x14ac:dyDescent="0.25">
      <c r="A1467" s="29">
        <v>2022</v>
      </c>
      <c r="B1467" s="29" t="s">
        <v>2</v>
      </c>
      <c r="C1467" s="29">
        <v>1</v>
      </c>
      <c r="D1467" s="30">
        <v>7</v>
      </c>
      <c r="E1467" s="29" t="s">
        <v>17</v>
      </c>
    </row>
    <row r="1468" spans="1:6" x14ac:dyDescent="0.25">
      <c r="A1468" s="29">
        <v>2022</v>
      </c>
      <c r="B1468" s="29" t="s">
        <v>2</v>
      </c>
      <c r="C1468" s="29">
        <v>3</v>
      </c>
      <c r="D1468" s="30">
        <v>6</v>
      </c>
      <c r="E1468" s="29" t="s">
        <v>17</v>
      </c>
    </row>
    <row r="1469" spans="1:6" x14ac:dyDescent="0.25">
      <c r="A1469" s="29">
        <v>2022</v>
      </c>
      <c r="B1469" s="29" t="s">
        <v>2</v>
      </c>
      <c r="C1469" s="29">
        <v>7</v>
      </c>
      <c r="D1469" s="30">
        <v>12.1</v>
      </c>
      <c r="E1469" s="29" t="s">
        <v>17</v>
      </c>
    </row>
    <row r="1470" spans="1:6" x14ac:dyDescent="0.25">
      <c r="A1470" s="29">
        <v>2022</v>
      </c>
      <c r="B1470" s="29" t="s">
        <v>2</v>
      </c>
      <c r="C1470" s="29">
        <v>9</v>
      </c>
      <c r="D1470" s="30">
        <v>1.9</v>
      </c>
      <c r="E1470" s="29" t="s">
        <v>17</v>
      </c>
    </row>
    <row r="1471" spans="1:6" x14ac:dyDescent="0.25">
      <c r="A1471" s="29">
        <v>2022</v>
      </c>
      <c r="B1471" s="29" t="s">
        <v>2</v>
      </c>
      <c r="C1471" s="29">
        <v>16</v>
      </c>
      <c r="D1471" s="30">
        <v>0.4</v>
      </c>
      <c r="E1471" s="29" t="s">
        <v>17</v>
      </c>
    </row>
    <row r="1472" spans="1:6" x14ac:dyDescent="0.25">
      <c r="A1472" s="29">
        <v>2022</v>
      </c>
      <c r="B1472" s="29" t="s">
        <v>2</v>
      </c>
      <c r="C1472" s="29">
        <v>21</v>
      </c>
      <c r="D1472" s="30">
        <v>1.1000000000000001</v>
      </c>
      <c r="E1472" s="29" t="s">
        <v>17</v>
      </c>
    </row>
    <row r="1473" spans="1:6" x14ac:dyDescent="0.25">
      <c r="A1473" s="29">
        <v>2022</v>
      </c>
      <c r="B1473" s="29" t="s">
        <v>2</v>
      </c>
      <c r="C1473" s="29">
        <v>25</v>
      </c>
      <c r="D1473" s="30">
        <v>3.3</v>
      </c>
      <c r="E1473" s="29" t="s">
        <v>17</v>
      </c>
    </row>
    <row r="1474" spans="1:6" x14ac:dyDescent="0.25">
      <c r="A1474" s="29">
        <v>2022</v>
      </c>
      <c r="B1474" s="29" t="s">
        <v>2</v>
      </c>
      <c r="C1474" s="29">
        <v>30</v>
      </c>
      <c r="D1474" s="30">
        <v>4.4000000000000004</v>
      </c>
      <c r="E1474" s="29" t="s">
        <v>17</v>
      </c>
      <c r="F1474" s="30">
        <f>SUM(D1467:D1474)</f>
        <v>36.200000000000003</v>
      </c>
    </row>
    <row r="1475" spans="1:6" x14ac:dyDescent="0.25">
      <c r="A1475" s="29">
        <v>2022</v>
      </c>
      <c r="B1475" s="29" t="s">
        <v>3</v>
      </c>
      <c r="C1475" s="29">
        <v>5</v>
      </c>
      <c r="D1475" s="30">
        <v>5.3</v>
      </c>
      <c r="E1475" s="29" t="s">
        <v>17</v>
      </c>
    </row>
    <row r="1476" spans="1:6" x14ac:dyDescent="0.25">
      <c r="A1476" s="29">
        <v>2022</v>
      </c>
      <c r="B1476" s="29" t="s">
        <v>3</v>
      </c>
      <c r="C1476" s="29">
        <v>14</v>
      </c>
      <c r="D1476" s="30">
        <v>1.3</v>
      </c>
      <c r="E1476" s="29" t="s">
        <v>17</v>
      </c>
    </row>
    <row r="1477" spans="1:6" x14ac:dyDescent="0.25">
      <c r="A1477" s="29">
        <v>2022</v>
      </c>
      <c r="B1477" s="29" t="s">
        <v>3</v>
      </c>
      <c r="C1477" s="29">
        <v>15</v>
      </c>
      <c r="D1477" s="30">
        <v>33.299999999999997</v>
      </c>
      <c r="E1477" s="29" t="s">
        <v>10</v>
      </c>
    </row>
    <row r="1478" spans="1:6" x14ac:dyDescent="0.25">
      <c r="A1478" s="29">
        <v>2022</v>
      </c>
      <c r="B1478" s="29" t="s">
        <v>3</v>
      </c>
      <c r="C1478" s="29">
        <v>18</v>
      </c>
      <c r="D1478" s="30">
        <v>2.2000000000000002</v>
      </c>
      <c r="E1478" s="29" t="s">
        <v>17</v>
      </c>
    </row>
    <row r="1479" spans="1:6" x14ac:dyDescent="0.25">
      <c r="A1479" s="29">
        <v>2022</v>
      </c>
      <c r="B1479" s="29" t="s">
        <v>3</v>
      </c>
      <c r="C1479" s="29">
        <v>26</v>
      </c>
      <c r="D1479" s="30">
        <v>4</v>
      </c>
      <c r="E1479" s="29" t="s">
        <v>17</v>
      </c>
      <c r="F1479" s="30">
        <f>SUM(D1475:D1479)</f>
        <v>46.1</v>
      </c>
    </row>
    <row r="1480" spans="1:6" x14ac:dyDescent="0.25">
      <c r="A1480" s="29">
        <v>2022</v>
      </c>
      <c r="B1480" s="29" t="s">
        <v>4</v>
      </c>
      <c r="C1480" s="29">
        <v>7</v>
      </c>
      <c r="D1480" s="30">
        <v>9</v>
      </c>
      <c r="E1480" s="29" t="s">
        <v>10</v>
      </c>
    </row>
    <row r="1481" spans="1:6" x14ac:dyDescent="0.25">
      <c r="A1481" s="29">
        <v>2022</v>
      </c>
      <c r="B1481" s="29" t="s">
        <v>4</v>
      </c>
      <c r="C1481" s="29">
        <v>8</v>
      </c>
      <c r="D1481" s="30">
        <v>24.1</v>
      </c>
      <c r="E1481" s="29" t="s">
        <v>17</v>
      </c>
    </row>
    <row r="1482" spans="1:6" x14ac:dyDescent="0.25">
      <c r="A1482" s="29">
        <v>2022</v>
      </c>
      <c r="B1482" s="29" t="s">
        <v>4</v>
      </c>
      <c r="C1482" s="29">
        <v>13</v>
      </c>
      <c r="D1482" s="30">
        <v>2.4</v>
      </c>
      <c r="E1482" s="29" t="s">
        <v>17</v>
      </c>
    </row>
    <row r="1483" spans="1:6" x14ac:dyDescent="0.25">
      <c r="A1483" s="29">
        <v>2022</v>
      </c>
      <c r="B1483" s="29" t="s">
        <v>4</v>
      </c>
      <c r="C1483" s="29">
        <v>15</v>
      </c>
      <c r="D1483" s="30">
        <v>1.4</v>
      </c>
      <c r="E1483" s="29" t="s">
        <v>17</v>
      </c>
    </row>
    <row r="1484" spans="1:6" x14ac:dyDescent="0.25">
      <c r="A1484" s="29">
        <v>2022</v>
      </c>
      <c r="B1484" s="29" t="s">
        <v>4</v>
      </c>
      <c r="C1484" s="29">
        <v>17</v>
      </c>
      <c r="D1484" s="30">
        <v>9</v>
      </c>
      <c r="E1484" s="29" t="s">
        <v>17</v>
      </c>
    </row>
    <row r="1485" spans="1:6" x14ac:dyDescent="0.25">
      <c r="A1485" s="29">
        <v>2022</v>
      </c>
      <c r="B1485" s="29" t="s">
        <v>4</v>
      </c>
      <c r="C1485" s="29">
        <v>18</v>
      </c>
      <c r="D1485" s="30">
        <v>3.2</v>
      </c>
      <c r="E1485" s="29" t="s">
        <v>10</v>
      </c>
    </row>
    <row r="1486" spans="1:6" x14ac:dyDescent="0.25">
      <c r="A1486" s="29">
        <v>2022</v>
      </c>
      <c r="B1486" s="29" t="s">
        <v>4</v>
      </c>
      <c r="C1486" s="29">
        <v>19</v>
      </c>
      <c r="D1486" s="30">
        <v>4.4000000000000004</v>
      </c>
      <c r="E1486" s="29" t="s">
        <v>17</v>
      </c>
    </row>
    <row r="1487" spans="1:6" x14ac:dyDescent="0.25">
      <c r="A1487" s="29">
        <v>2022</v>
      </c>
      <c r="B1487" s="29" t="s">
        <v>4</v>
      </c>
      <c r="C1487" s="29">
        <v>24</v>
      </c>
      <c r="D1487" s="30">
        <v>0.7</v>
      </c>
      <c r="E1487" s="29" t="s">
        <v>17</v>
      </c>
    </row>
    <row r="1488" spans="1:6" x14ac:dyDescent="0.25">
      <c r="A1488" s="29">
        <v>2022</v>
      </c>
      <c r="B1488" s="29" t="s">
        <v>4</v>
      </c>
      <c r="C1488" s="29">
        <v>26</v>
      </c>
      <c r="D1488" s="30">
        <v>0.5</v>
      </c>
      <c r="E1488" s="29" t="s">
        <v>17</v>
      </c>
    </row>
    <row r="1489" spans="1:6" x14ac:dyDescent="0.25">
      <c r="A1489" s="29">
        <v>2022</v>
      </c>
      <c r="B1489" s="29" t="s">
        <v>4</v>
      </c>
      <c r="C1489" s="29">
        <v>27</v>
      </c>
      <c r="D1489" s="30">
        <v>4</v>
      </c>
      <c r="E1489" s="29" t="s">
        <v>17</v>
      </c>
    </row>
    <row r="1490" spans="1:6" x14ac:dyDescent="0.25">
      <c r="A1490" s="29">
        <v>2022</v>
      </c>
      <c r="B1490" s="29" t="s">
        <v>4</v>
      </c>
      <c r="C1490" s="29">
        <v>28</v>
      </c>
      <c r="D1490" s="30">
        <v>2.8</v>
      </c>
      <c r="E1490" s="29" t="s">
        <v>17</v>
      </c>
      <c r="F1490" s="30">
        <f>SUM(D1480:D1490)</f>
        <v>61.5</v>
      </c>
    </row>
    <row r="1491" spans="1:6" x14ac:dyDescent="0.25">
      <c r="A1491" s="29">
        <v>2022</v>
      </c>
      <c r="B1491" s="29" t="s">
        <v>5</v>
      </c>
      <c r="C1491" s="29">
        <v>1</v>
      </c>
      <c r="D1491" s="30">
        <v>5.6</v>
      </c>
      <c r="E1491" s="29" t="s">
        <v>17</v>
      </c>
    </row>
    <row r="1492" spans="1:6" x14ac:dyDescent="0.25">
      <c r="A1492" s="29">
        <v>2022</v>
      </c>
      <c r="B1492" s="29" t="s">
        <v>5</v>
      </c>
      <c r="C1492" s="29">
        <v>2</v>
      </c>
      <c r="D1492" s="30">
        <v>3.4</v>
      </c>
      <c r="E1492" s="29" t="s">
        <v>17</v>
      </c>
    </row>
    <row r="1493" spans="1:6" x14ac:dyDescent="0.25">
      <c r="A1493" s="29">
        <v>2022</v>
      </c>
      <c r="B1493" s="29" t="s">
        <v>5</v>
      </c>
      <c r="C1493" s="29">
        <v>3</v>
      </c>
      <c r="D1493" s="30">
        <v>0.9</v>
      </c>
      <c r="E1493" s="29" t="s">
        <v>17</v>
      </c>
    </row>
    <row r="1494" spans="1:6" x14ac:dyDescent="0.25">
      <c r="A1494" s="29">
        <v>2022</v>
      </c>
      <c r="B1494" s="29" t="s">
        <v>5</v>
      </c>
      <c r="C1494" s="29">
        <v>5</v>
      </c>
      <c r="D1494" s="30">
        <v>0.8</v>
      </c>
      <c r="E1494" s="29" t="s">
        <v>17</v>
      </c>
    </row>
    <row r="1495" spans="1:6" x14ac:dyDescent="0.25">
      <c r="A1495" s="29">
        <v>2022</v>
      </c>
      <c r="B1495" s="29" t="s">
        <v>5</v>
      </c>
      <c r="C1495" s="29">
        <v>13</v>
      </c>
      <c r="D1495" s="30">
        <v>0.6</v>
      </c>
      <c r="E1495" s="29" t="s">
        <v>17</v>
      </c>
    </row>
    <row r="1496" spans="1:6" x14ac:dyDescent="0.25">
      <c r="A1496" s="29">
        <v>2022</v>
      </c>
      <c r="B1496" s="29" t="s">
        <v>5</v>
      </c>
      <c r="C1496" s="29">
        <v>16</v>
      </c>
      <c r="D1496" s="30">
        <v>0.7</v>
      </c>
      <c r="E1496" s="29" t="s">
        <v>17</v>
      </c>
    </row>
    <row r="1497" spans="1:6" x14ac:dyDescent="0.25">
      <c r="A1497" s="29">
        <v>2022</v>
      </c>
      <c r="B1497" s="29" t="s">
        <v>5</v>
      </c>
      <c r="C1497" s="29">
        <v>18</v>
      </c>
      <c r="D1497" s="30">
        <v>8.6999999999999993</v>
      </c>
      <c r="E1497" s="29" t="s">
        <v>17</v>
      </c>
    </row>
    <row r="1498" spans="1:6" x14ac:dyDescent="0.25">
      <c r="A1498" s="29">
        <v>2022</v>
      </c>
      <c r="B1498" s="29" t="s">
        <v>5</v>
      </c>
      <c r="C1498" s="29">
        <v>21</v>
      </c>
      <c r="D1498" s="30">
        <v>3.8</v>
      </c>
      <c r="E1498" s="29" t="s">
        <v>17</v>
      </c>
    </row>
    <row r="1499" spans="1:6" x14ac:dyDescent="0.25">
      <c r="A1499" s="29">
        <v>2022</v>
      </c>
      <c r="B1499" s="29" t="s">
        <v>5</v>
      </c>
      <c r="C1499" s="29">
        <v>22</v>
      </c>
      <c r="D1499" s="30">
        <v>2.5</v>
      </c>
      <c r="E1499" s="29" t="s">
        <v>17</v>
      </c>
    </row>
    <row r="1500" spans="1:6" x14ac:dyDescent="0.25">
      <c r="A1500" s="29">
        <v>2022</v>
      </c>
      <c r="B1500" s="29" t="s">
        <v>5</v>
      </c>
      <c r="C1500" s="29">
        <v>23</v>
      </c>
      <c r="D1500" s="30">
        <v>2.6</v>
      </c>
      <c r="E1500" s="29" t="s">
        <v>17</v>
      </c>
    </row>
    <row r="1501" spans="1:6" x14ac:dyDescent="0.25">
      <c r="A1501" s="29">
        <v>2022</v>
      </c>
      <c r="B1501" s="29" t="s">
        <v>5</v>
      </c>
      <c r="C1501" s="29">
        <v>25</v>
      </c>
      <c r="D1501" s="30">
        <v>5.4</v>
      </c>
      <c r="E1501" s="29" t="s">
        <v>17</v>
      </c>
      <c r="F1501" s="30">
        <f>SUM(D1491:D1501)</f>
        <v>35</v>
      </c>
    </row>
    <row r="1502" spans="1:6" x14ac:dyDescent="0.25">
      <c r="A1502" s="29">
        <v>2022</v>
      </c>
      <c r="B1502" s="29" t="s">
        <v>6</v>
      </c>
      <c r="C1502" s="29">
        <v>4</v>
      </c>
      <c r="D1502" s="30">
        <v>4.8</v>
      </c>
      <c r="E1502" s="29" t="s">
        <v>17</v>
      </c>
    </row>
    <row r="1503" spans="1:6" x14ac:dyDescent="0.25">
      <c r="A1503" s="29">
        <v>2022</v>
      </c>
      <c r="B1503" s="29" t="s">
        <v>6</v>
      </c>
      <c r="C1503" s="29">
        <v>6</v>
      </c>
      <c r="D1503" s="30">
        <v>0.4</v>
      </c>
      <c r="E1503" s="29" t="s">
        <v>17</v>
      </c>
    </row>
    <row r="1504" spans="1:6" x14ac:dyDescent="0.25">
      <c r="A1504" s="29">
        <v>2022</v>
      </c>
      <c r="B1504" s="29" t="s">
        <v>6</v>
      </c>
      <c r="C1504" s="29">
        <v>8</v>
      </c>
      <c r="D1504" s="30">
        <v>0.3</v>
      </c>
      <c r="E1504" s="29" t="s">
        <v>17</v>
      </c>
    </row>
    <row r="1505" spans="1:6" x14ac:dyDescent="0.25">
      <c r="A1505" s="29">
        <v>2022</v>
      </c>
      <c r="B1505" s="29" t="s">
        <v>6</v>
      </c>
      <c r="C1505" s="29">
        <v>9</v>
      </c>
      <c r="D1505" s="30">
        <v>2.2000000000000002</v>
      </c>
      <c r="E1505" s="29" t="s">
        <v>17</v>
      </c>
    </row>
    <row r="1506" spans="1:6" x14ac:dyDescent="0.25">
      <c r="A1506" s="29">
        <v>2022</v>
      </c>
      <c r="B1506" s="29" t="s">
        <v>6</v>
      </c>
      <c r="C1506" s="29">
        <v>16</v>
      </c>
      <c r="D1506" s="30">
        <v>12.7</v>
      </c>
      <c r="E1506" s="29" t="s">
        <v>17</v>
      </c>
    </row>
    <row r="1507" spans="1:6" x14ac:dyDescent="0.25">
      <c r="A1507" s="29">
        <v>2022</v>
      </c>
      <c r="B1507" s="29" t="s">
        <v>6</v>
      </c>
      <c r="C1507" s="29">
        <v>17</v>
      </c>
      <c r="D1507" s="30">
        <v>7</v>
      </c>
      <c r="E1507" s="29" t="s">
        <v>17</v>
      </c>
    </row>
    <row r="1508" spans="1:6" x14ac:dyDescent="0.25">
      <c r="A1508" s="29">
        <v>2022</v>
      </c>
      <c r="B1508" s="29" t="s">
        <v>6</v>
      </c>
      <c r="C1508" s="29">
        <v>20</v>
      </c>
      <c r="D1508" s="30">
        <v>0.9</v>
      </c>
      <c r="E1508" s="29" t="s">
        <v>18</v>
      </c>
    </row>
    <row r="1509" spans="1:6" x14ac:dyDescent="0.25">
      <c r="A1509" s="29">
        <v>2022</v>
      </c>
      <c r="B1509" s="29" t="s">
        <v>6</v>
      </c>
      <c r="C1509" s="29">
        <v>23</v>
      </c>
      <c r="D1509" s="30">
        <v>0.5</v>
      </c>
      <c r="E1509" s="29" t="s">
        <v>17</v>
      </c>
    </row>
    <row r="1510" spans="1:6" x14ac:dyDescent="0.25">
      <c r="A1510" s="29">
        <v>2022</v>
      </c>
      <c r="B1510" s="29" t="s">
        <v>6</v>
      </c>
      <c r="C1510" s="29">
        <v>25</v>
      </c>
      <c r="D1510" s="30">
        <v>4</v>
      </c>
      <c r="E1510" s="29" t="s">
        <v>17</v>
      </c>
      <c r="F1510" s="30">
        <f>SUM(D1502:D1510)</f>
        <v>32.799999999999997</v>
      </c>
    </row>
    <row r="1511" spans="1:6" x14ac:dyDescent="0.25">
      <c r="A1511" s="29">
        <v>2022</v>
      </c>
      <c r="B1511" s="29" t="s">
        <v>7</v>
      </c>
      <c r="C1511" s="29">
        <v>2</v>
      </c>
      <c r="D1511" s="30">
        <v>1.9</v>
      </c>
      <c r="E1511" s="29" t="s">
        <v>18</v>
      </c>
    </row>
    <row r="1512" spans="1:6" x14ac:dyDescent="0.25">
      <c r="A1512" s="29">
        <v>2022</v>
      </c>
      <c r="B1512" s="29" t="s">
        <v>7</v>
      </c>
      <c r="C1512" s="29">
        <v>5</v>
      </c>
      <c r="D1512" s="30">
        <v>7.6</v>
      </c>
      <c r="E1512" s="29" t="s">
        <v>18</v>
      </c>
    </row>
    <row r="1513" spans="1:6" x14ac:dyDescent="0.25">
      <c r="A1513" s="29">
        <v>2022</v>
      </c>
      <c r="B1513" s="29" t="s">
        <v>7</v>
      </c>
      <c r="C1513" s="29">
        <v>6</v>
      </c>
      <c r="D1513" s="30">
        <v>3.4</v>
      </c>
      <c r="E1513" s="29" t="s">
        <v>17</v>
      </c>
    </row>
    <row r="1514" spans="1:6" x14ac:dyDescent="0.25">
      <c r="A1514" s="29">
        <v>2022</v>
      </c>
      <c r="B1514" s="29" t="s">
        <v>7</v>
      </c>
      <c r="C1514" s="29">
        <v>7</v>
      </c>
      <c r="D1514" s="30">
        <v>5.4</v>
      </c>
      <c r="E1514" s="29" t="s">
        <v>18</v>
      </c>
    </row>
    <row r="1515" spans="1:6" x14ac:dyDescent="0.25">
      <c r="A1515" s="29">
        <v>2022</v>
      </c>
      <c r="B1515" s="29" t="s">
        <v>7</v>
      </c>
      <c r="C1515" s="29">
        <v>8</v>
      </c>
      <c r="D1515" s="30">
        <v>2.5</v>
      </c>
      <c r="E1515" s="29" t="s">
        <v>17</v>
      </c>
    </row>
    <row r="1516" spans="1:6" x14ac:dyDescent="0.25">
      <c r="A1516" s="29">
        <v>2022</v>
      </c>
      <c r="B1516" s="29" t="s">
        <v>7</v>
      </c>
      <c r="C1516" s="29">
        <v>19</v>
      </c>
      <c r="D1516" s="30">
        <v>4.8</v>
      </c>
      <c r="E1516" s="29" t="s">
        <v>17</v>
      </c>
    </row>
    <row r="1517" spans="1:6" x14ac:dyDescent="0.25">
      <c r="A1517" s="29">
        <v>2022</v>
      </c>
      <c r="B1517" s="29" t="s">
        <v>7</v>
      </c>
      <c r="C1517" s="29">
        <v>20</v>
      </c>
      <c r="D1517" s="30">
        <v>1.9</v>
      </c>
      <c r="E1517" s="29" t="s">
        <v>17</v>
      </c>
    </row>
    <row r="1518" spans="1:6" x14ac:dyDescent="0.25">
      <c r="A1518" s="29">
        <v>2022</v>
      </c>
      <c r="B1518" s="29" t="s">
        <v>7</v>
      </c>
      <c r="C1518" s="29">
        <v>21</v>
      </c>
      <c r="D1518" s="30">
        <v>1.5</v>
      </c>
      <c r="E1518" s="29" t="s">
        <v>17</v>
      </c>
    </row>
    <row r="1519" spans="1:6" x14ac:dyDescent="0.25">
      <c r="A1519" s="29">
        <v>2022</v>
      </c>
      <c r="B1519" s="29" t="s">
        <v>7</v>
      </c>
      <c r="C1519" s="29">
        <v>22</v>
      </c>
      <c r="D1519" s="30">
        <v>7.5</v>
      </c>
      <c r="E1519" s="29" t="s">
        <v>17</v>
      </c>
    </row>
    <row r="1520" spans="1:6" x14ac:dyDescent="0.25">
      <c r="A1520" s="29">
        <v>2022</v>
      </c>
      <c r="B1520" s="29" t="s">
        <v>7</v>
      </c>
      <c r="C1520" s="29">
        <v>23</v>
      </c>
      <c r="D1520" s="30">
        <v>21.2</v>
      </c>
      <c r="E1520" s="29" t="s">
        <v>17</v>
      </c>
    </row>
    <row r="1521" spans="1:7" x14ac:dyDescent="0.25">
      <c r="A1521" s="29">
        <v>2022</v>
      </c>
      <c r="B1521" s="29" t="s">
        <v>7</v>
      </c>
      <c r="C1521" s="29">
        <v>24</v>
      </c>
      <c r="D1521" s="30">
        <v>11</v>
      </c>
      <c r="E1521" s="29" t="s">
        <v>17</v>
      </c>
    </row>
    <row r="1522" spans="1:7" x14ac:dyDescent="0.25">
      <c r="A1522" s="29">
        <v>2022</v>
      </c>
      <c r="B1522" s="29" t="s">
        <v>7</v>
      </c>
      <c r="C1522" s="29">
        <v>28</v>
      </c>
      <c r="D1522" s="30">
        <v>0.5</v>
      </c>
      <c r="E1522" s="29" t="s">
        <v>17</v>
      </c>
    </row>
    <row r="1523" spans="1:7" x14ac:dyDescent="0.25">
      <c r="A1523" s="29">
        <v>2022</v>
      </c>
      <c r="B1523" s="29" t="s">
        <v>7</v>
      </c>
      <c r="C1523" s="29">
        <v>29</v>
      </c>
      <c r="D1523" s="30">
        <v>0.5</v>
      </c>
      <c r="E1523" s="29" t="s">
        <v>17</v>
      </c>
    </row>
    <row r="1524" spans="1:7" x14ac:dyDescent="0.25">
      <c r="A1524" s="29">
        <v>2022</v>
      </c>
      <c r="B1524" s="29" t="s">
        <v>7</v>
      </c>
      <c r="C1524" s="29">
        <v>31</v>
      </c>
      <c r="D1524" s="30">
        <v>3.7</v>
      </c>
      <c r="E1524" s="29" t="s">
        <v>17</v>
      </c>
      <c r="F1524" s="30">
        <f>SUM(D1511:D1524)</f>
        <v>73.400000000000006</v>
      </c>
      <c r="G1524" s="30">
        <f>F1422+F1440+F1442+F1454+F1463+F1466+F1474+F1479+F1490+F1501+F1510+F1524</f>
        <v>469</v>
      </c>
    </row>
    <row r="1525" spans="1:7" x14ac:dyDescent="0.25">
      <c r="A1525" s="29">
        <v>2023</v>
      </c>
      <c r="B1525" s="29" t="s">
        <v>19</v>
      </c>
      <c r="C1525" s="29">
        <v>4</v>
      </c>
      <c r="D1525" s="30">
        <v>5.0999999999999996</v>
      </c>
      <c r="E1525" s="29" t="s">
        <v>17</v>
      </c>
    </row>
    <row r="1526" spans="1:7" x14ac:dyDescent="0.25">
      <c r="A1526" s="29">
        <v>2023</v>
      </c>
      <c r="B1526" s="29" t="s">
        <v>19</v>
      </c>
      <c r="C1526" s="29">
        <v>5</v>
      </c>
      <c r="D1526" s="30">
        <v>0.8</v>
      </c>
      <c r="E1526" s="29" t="s">
        <v>17</v>
      </c>
    </row>
    <row r="1527" spans="1:7" x14ac:dyDescent="0.25">
      <c r="A1527" s="29">
        <v>2023</v>
      </c>
      <c r="B1527" s="29" t="s">
        <v>19</v>
      </c>
      <c r="C1527" s="29">
        <v>6</v>
      </c>
      <c r="D1527" s="30">
        <v>0.3</v>
      </c>
      <c r="E1527" s="29" t="s">
        <v>17</v>
      </c>
    </row>
    <row r="1528" spans="1:7" x14ac:dyDescent="0.25">
      <c r="A1528" s="29">
        <v>2023</v>
      </c>
      <c r="B1528" s="29" t="s">
        <v>19</v>
      </c>
      <c r="C1528" s="29">
        <v>8</v>
      </c>
      <c r="D1528" s="30">
        <v>7.7</v>
      </c>
      <c r="E1528" s="29" t="s">
        <v>17</v>
      </c>
    </row>
    <row r="1529" spans="1:7" x14ac:dyDescent="0.25">
      <c r="A1529" s="29">
        <v>2023</v>
      </c>
      <c r="B1529" s="29" t="s">
        <v>19</v>
      </c>
      <c r="C1529" s="29">
        <v>9</v>
      </c>
      <c r="D1529" s="30">
        <v>2.2999999999999998</v>
      </c>
      <c r="E1529" s="29" t="s">
        <v>17</v>
      </c>
    </row>
    <row r="1530" spans="1:7" x14ac:dyDescent="0.25">
      <c r="A1530" s="29">
        <v>2023</v>
      </c>
      <c r="B1530" s="29" t="s">
        <v>19</v>
      </c>
      <c r="C1530" s="29">
        <v>11</v>
      </c>
      <c r="D1530" s="30">
        <v>6.4</v>
      </c>
      <c r="E1530" s="29" t="s">
        <v>17</v>
      </c>
    </row>
    <row r="1531" spans="1:7" x14ac:dyDescent="0.25">
      <c r="A1531" s="29">
        <v>2023</v>
      </c>
      <c r="B1531" s="29" t="s">
        <v>19</v>
      </c>
      <c r="C1531" s="29">
        <v>12</v>
      </c>
      <c r="D1531" s="30">
        <v>2.1</v>
      </c>
      <c r="E1531" s="29" t="s">
        <v>17</v>
      </c>
    </row>
    <row r="1532" spans="1:7" x14ac:dyDescent="0.25">
      <c r="A1532" s="29">
        <v>2023</v>
      </c>
      <c r="B1532" s="29" t="s">
        <v>19</v>
      </c>
      <c r="C1532" s="29">
        <v>13</v>
      </c>
      <c r="D1532" s="30">
        <v>1.2</v>
      </c>
      <c r="E1532" s="29" t="s">
        <v>17</v>
      </c>
    </row>
    <row r="1533" spans="1:7" x14ac:dyDescent="0.25">
      <c r="A1533" s="29">
        <v>2023</v>
      </c>
      <c r="B1533" s="29" t="s">
        <v>19</v>
      </c>
      <c r="C1533" s="29">
        <v>14</v>
      </c>
      <c r="D1533" s="30">
        <v>13.2</v>
      </c>
      <c r="E1533" s="29" t="s">
        <v>17</v>
      </c>
    </row>
    <row r="1534" spans="1:7" x14ac:dyDescent="0.25">
      <c r="A1534" s="29">
        <v>2023</v>
      </c>
      <c r="B1534" s="29" t="s">
        <v>19</v>
      </c>
      <c r="C1534" s="29">
        <v>17</v>
      </c>
      <c r="D1534" s="30">
        <v>2.8</v>
      </c>
      <c r="E1534" s="29" t="s">
        <v>17</v>
      </c>
    </row>
    <row r="1535" spans="1:7" x14ac:dyDescent="0.25">
      <c r="A1535" s="29">
        <v>2023</v>
      </c>
      <c r="B1535" s="29" t="s">
        <v>19</v>
      </c>
      <c r="C1535" s="29">
        <v>22</v>
      </c>
      <c r="D1535" s="30">
        <v>4</v>
      </c>
      <c r="E1535" s="29" t="s">
        <v>16</v>
      </c>
    </row>
    <row r="1536" spans="1:7" x14ac:dyDescent="0.25">
      <c r="A1536" s="29">
        <v>2023</v>
      </c>
      <c r="B1536" s="29" t="s">
        <v>19</v>
      </c>
      <c r="C1536" s="29">
        <v>26</v>
      </c>
      <c r="D1536" s="30">
        <v>3.7</v>
      </c>
      <c r="E1536" s="29" t="s">
        <v>18</v>
      </c>
    </row>
    <row r="1537" spans="1:6" x14ac:dyDescent="0.25">
      <c r="A1537" s="29">
        <v>2023</v>
      </c>
      <c r="B1537" s="29" t="s">
        <v>19</v>
      </c>
      <c r="C1537" s="29">
        <v>30</v>
      </c>
      <c r="D1537" s="30">
        <v>3.8</v>
      </c>
      <c r="E1537" s="29" t="s">
        <v>17</v>
      </c>
    </row>
    <row r="1538" spans="1:6" x14ac:dyDescent="0.25">
      <c r="A1538" s="29">
        <v>2023</v>
      </c>
      <c r="B1538" s="29" t="s">
        <v>19</v>
      </c>
      <c r="C1538" s="29">
        <v>31</v>
      </c>
      <c r="D1538" s="30">
        <v>3</v>
      </c>
      <c r="E1538" s="29" t="s">
        <v>17</v>
      </c>
      <c r="F1538" s="30">
        <f>SUM(D1525:D1538)</f>
        <v>56.4</v>
      </c>
    </row>
    <row r="1539" spans="1:6" x14ac:dyDescent="0.25">
      <c r="A1539" s="29">
        <v>2023</v>
      </c>
      <c r="B1539" s="29" t="s">
        <v>20</v>
      </c>
      <c r="C1539" s="29">
        <v>1</v>
      </c>
      <c r="D1539" s="30">
        <v>7.8</v>
      </c>
      <c r="E1539" s="29" t="s">
        <v>17</v>
      </c>
    </row>
    <row r="1540" spans="1:6" x14ac:dyDescent="0.25">
      <c r="A1540" s="29">
        <v>2023</v>
      </c>
      <c r="B1540" s="29" t="s">
        <v>20</v>
      </c>
      <c r="C1540" s="29">
        <v>3</v>
      </c>
      <c r="D1540" s="30">
        <v>5.7</v>
      </c>
      <c r="E1540" s="29" t="s">
        <v>17</v>
      </c>
    </row>
    <row r="1541" spans="1:6" x14ac:dyDescent="0.25">
      <c r="A1541" s="29">
        <v>2023</v>
      </c>
      <c r="B1541" s="29" t="s">
        <v>20</v>
      </c>
      <c r="C1541" s="29">
        <v>11</v>
      </c>
      <c r="D1541" s="30">
        <v>0.3</v>
      </c>
      <c r="E1541" s="29" t="s">
        <v>17</v>
      </c>
    </row>
    <row r="1542" spans="1:6" x14ac:dyDescent="0.25">
      <c r="A1542" s="29">
        <v>2023</v>
      </c>
      <c r="B1542" s="29" t="s">
        <v>20</v>
      </c>
      <c r="C1542" s="29">
        <v>17</v>
      </c>
      <c r="D1542" s="30">
        <v>1.2</v>
      </c>
      <c r="E1542" s="29" t="s">
        <v>17</v>
      </c>
    </row>
    <row r="1543" spans="1:6" x14ac:dyDescent="0.25">
      <c r="A1543" s="29">
        <v>2023</v>
      </c>
      <c r="B1543" s="29" t="s">
        <v>20</v>
      </c>
      <c r="C1543" s="29">
        <v>18</v>
      </c>
      <c r="D1543" s="30">
        <v>15</v>
      </c>
      <c r="E1543" s="29" t="s">
        <v>17</v>
      </c>
    </row>
    <row r="1544" spans="1:6" x14ac:dyDescent="0.25">
      <c r="A1544" s="29">
        <v>2023</v>
      </c>
      <c r="B1544" s="29" t="s">
        <v>20</v>
      </c>
      <c r="C1544" s="29">
        <v>20</v>
      </c>
      <c r="D1544" s="30">
        <v>1.8</v>
      </c>
      <c r="E1544" s="29" t="s">
        <v>17</v>
      </c>
    </row>
    <row r="1545" spans="1:6" x14ac:dyDescent="0.25">
      <c r="A1545" s="29">
        <v>2023</v>
      </c>
      <c r="B1545" s="29" t="s">
        <v>20</v>
      </c>
      <c r="C1545" s="29">
        <v>21</v>
      </c>
      <c r="D1545" s="30">
        <v>0.2</v>
      </c>
      <c r="E1545" s="29" t="s">
        <v>17</v>
      </c>
    </row>
    <row r="1546" spans="1:6" x14ac:dyDescent="0.25">
      <c r="A1546" s="29">
        <v>2023</v>
      </c>
      <c r="B1546" s="29" t="s">
        <v>20</v>
      </c>
      <c r="C1546" s="29">
        <v>24</v>
      </c>
      <c r="D1546" s="30">
        <v>4.9000000000000004</v>
      </c>
      <c r="E1546" s="29" t="s">
        <v>18</v>
      </c>
    </row>
    <row r="1547" spans="1:6" x14ac:dyDescent="0.25">
      <c r="A1547" s="29">
        <v>2023</v>
      </c>
      <c r="B1547" s="29" t="s">
        <v>20</v>
      </c>
      <c r="C1547" s="29">
        <v>25</v>
      </c>
      <c r="D1547" s="30">
        <v>0.3</v>
      </c>
      <c r="E1547" s="29" t="s">
        <v>18</v>
      </c>
      <c r="F1547" s="30">
        <f>SUM(D1539:D1547)</f>
        <v>37.199999999999996</v>
      </c>
    </row>
    <row r="1548" spans="1:6" x14ac:dyDescent="0.25">
      <c r="A1548" s="29">
        <v>2023</v>
      </c>
      <c r="B1548" s="29" t="s">
        <v>22</v>
      </c>
      <c r="C1548" s="29">
        <v>6</v>
      </c>
      <c r="D1548" s="30">
        <v>4.5</v>
      </c>
      <c r="E1548" s="29" t="s">
        <v>18</v>
      </c>
    </row>
    <row r="1549" spans="1:6" x14ac:dyDescent="0.25">
      <c r="A1549" s="29">
        <v>2023</v>
      </c>
      <c r="B1549" s="29" t="s">
        <v>22</v>
      </c>
      <c r="C1549" s="29">
        <v>7</v>
      </c>
      <c r="D1549" s="30">
        <v>1.6</v>
      </c>
      <c r="E1549" s="29" t="s">
        <v>18</v>
      </c>
    </row>
    <row r="1550" spans="1:6" x14ac:dyDescent="0.25">
      <c r="A1550" s="29">
        <v>2023</v>
      </c>
      <c r="B1550" s="29" t="s">
        <v>22</v>
      </c>
      <c r="C1550" s="29">
        <v>9</v>
      </c>
      <c r="D1550" s="30">
        <v>5.2</v>
      </c>
      <c r="E1550" s="29" t="s">
        <v>18</v>
      </c>
    </row>
    <row r="1551" spans="1:6" x14ac:dyDescent="0.25">
      <c r="A1551" s="29">
        <v>2023</v>
      </c>
      <c r="B1551" s="29" t="s">
        <v>22</v>
      </c>
      <c r="C1551" s="29">
        <v>10</v>
      </c>
      <c r="D1551" s="30">
        <v>12</v>
      </c>
      <c r="E1551" s="29" t="s">
        <v>18</v>
      </c>
    </row>
    <row r="1552" spans="1:6" x14ac:dyDescent="0.25">
      <c r="A1552" s="29">
        <v>2023</v>
      </c>
      <c r="B1552" s="29" t="s">
        <v>22</v>
      </c>
      <c r="C1552" s="29">
        <v>11</v>
      </c>
      <c r="D1552" s="30">
        <v>11.2</v>
      </c>
      <c r="E1552" s="29" t="s">
        <v>18</v>
      </c>
    </row>
    <row r="1553" spans="1:6" x14ac:dyDescent="0.25">
      <c r="A1553" s="29">
        <v>2023</v>
      </c>
      <c r="B1553" s="29" t="s">
        <v>22</v>
      </c>
      <c r="C1553" s="29">
        <v>13</v>
      </c>
      <c r="D1553" s="30">
        <v>5.5</v>
      </c>
      <c r="E1553" s="29" t="s">
        <v>17</v>
      </c>
    </row>
    <row r="1554" spans="1:6" x14ac:dyDescent="0.25">
      <c r="A1554" s="29">
        <v>2023</v>
      </c>
      <c r="B1554" s="29" t="s">
        <v>22</v>
      </c>
      <c r="C1554" s="29">
        <v>14</v>
      </c>
      <c r="D1554" s="30">
        <v>2.6</v>
      </c>
      <c r="E1554" s="29" t="s">
        <v>17</v>
      </c>
    </row>
    <row r="1555" spans="1:6" x14ac:dyDescent="0.25">
      <c r="A1555" s="29">
        <v>2023</v>
      </c>
      <c r="B1555" s="29" t="s">
        <v>22</v>
      </c>
      <c r="C1555" s="29">
        <v>19</v>
      </c>
      <c r="D1555" s="30">
        <v>7.3</v>
      </c>
      <c r="E1555" s="29" t="s">
        <v>17</v>
      </c>
    </row>
    <row r="1556" spans="1:6" x14ac:dyDescent="0.25">
      <c r="A1556" s="29">
        <v>2023</v>
      </c>
      <c r="B1556" s="29" t="s">
        <v>22</v>
      </c>
      <c r="C1556" s="29">
        <v>20</v>
      </c>
      <c r="D1556" s="30">
        <v>4.8</v>
      </c>
      <c r="E1556" s="29" t="s">
        <v>17</v>
      </c>
    </row>
    <row r="1557" spans="1:6" x14ac:dyDescent="0.25">
      <c r="A1557" s="29">
        <v>2023</v>
      </c>
      <c r="B1557" s="29" t="s">
        <v>22</v>
      </c>
      <c r="C1557" s="29">
        <v>21</v>
      </c>
      <c r="D1557" s="30">
        <v>1.3</v>
      </c>
      <c r="E1557" s="29" t="s">
        <v>17</v>
      </c>
    </row>
    <row r="1558" spans="1:6" x14ac:dyDescent="0.25">
      <c r="A1558" s="29">
        <v>2023</v>
      </c>
      <c r="B1558" s="29" t="s">
        <v>22</v>
      </c>
      <c r="C1558" s="29">
        <v>22</v>
      </c>
      <c r="D1558" s="30">
        <v>0.8</v>
      </c>
      <c r="E1558" s="29" t="s">
        <v>17</v>
      </c>
    </row>
    <row r="1559" spans="1:6" x14ac:dyDescent="0.25">
      <c r="A1559" s="29">
        <v>2023</v>
      </c>
      <c r="B1559" s="29" t="s">
        <v>22</v>
      </c>
      <c r="C1559" s="29">
        <v>23</v>
      </c>
      <c r="D1559" s="30">
        <v>2.2999999999999998</v>
      </c>
      <c r="E1559" s="29" t="s">
        <v>17</v>
      </c>
    </row>
    <row r="1560" spans="1:6" x14ac:dyDescent="0.25">
      <c r="A1560" s="29">
        <v>2023</v>
      </c>
      <c r="B1560" s="29" t="s">
        <v>22</v>
      </c>
      <c r="C1560" s="29">
        <v>25</v>
      </c>
      <c r="D1560" s="30">
        <v>2.7</v>
      </c>
      <c r="E1560" s="29" t="s">
        <v>17</v>
      </c>
    </row>
    <row r="1561" spans="1:6" x14ac:dyDescent="0.25">
      <c r="A1561" s="29">
        <v>2023</v>
      </c>
      <c r="B1561" s="29" t="s">
        <v>22</v>
      </c>
      <c r="C1561" s="29">
        <v>27</v>
      </c>
      <c r="D1561" s="30">
        <v>1.5</v>
      </c>
      <c r="E1561" s="29" t="s">
        <v>31</v>
      </c>
    </row>
    <row r="1562" spans="1:6" x14ac:dyDescent="0.25">
      <c r="A1562" s="29">
        <v>2023</v>
      </c>
      <c r="B1562" s="29" t="s">
        <v>22</v>
      </c>
      <c r="C1562" s="29">
        <v>29</v>
      </c>
      <c r="D1562" s="30">
        <v>0.8</v>
      </c>
      <c r="E1562" s="29" t="s">
        <v>17</v>
      </c>
    </row>
    <row r="1563" spans="1:6" x14ac:dyDescent="0.25">
      <c r="A1563" s="29">
        <v>2023</v>
      </c>
      <c r="B1563" s="29" t="s">
        <v>22</v>
      </c>
      <c r="C1563" s="29">
        <v>30</v>
      </c>
      <c r="D1563" s="30">
        <v>3.6</v>
      </c>
      <c r="E1563" s="29" t="s">
        <v>17</v>
      </c>
    </row>
    <row r="1564" spans="1:6" x14ac:dyDescent="0.25">
      <c r="A1564" s="29">
        <v>2023</v>
      </c>
      <c r="B1564" s="29" t="s">
        <v>22</v>
      </c>
      <c r="C1564" s="29">
        <v>31</v>
      </c>
      <c r="D1564" s="30">
        <v>4.5</v>
      </c>
      <c r="E1564" s="29" t="s">
        <v>17</v>
      </c>
      <c r="F1564" s="30">
        <f>SUM(D1548:D1564)</f>
        <v>72.199999999999989</v>
      </c>
    </row>
    <row r="1565" spans="1:6" x14ac:dyDescent="0.25">
      <c r="A1565" s="29">
        <v>2023</v>
      </c>
      <c r="B1565" s="29" t="s">
        <v>23</v>
      </c>
      <c r="C1565" s="29">
        <v>1</v>
      </c>
      <c r="D1565" s="30">
        <v>7.4</v>
      </c>
      <c r="E1565" s="29" t="s">
        <v>17</v>
      </c>
    </row>
    <row r="1566" spans="1:6" x14ac:dyDescent="0.25">
      <c r="A1566" s="29">
        <v>2023</v>
      </c>
      <c r="B1566" s="29" t="s">
        <v>23</v>
      </c>
      <c r="C1566" s="29">
        <v>8</v>
      </c>
      <c r="D1566" s="30">
        <v>0.7</v>
      </c>
      <c r="E1566" s="29" t="s">
        <v>17</v>
      </c>
    </row>
    <row r="1567" spans="1:6" x14ac:dyDescent="0.25">
      <c r="A1567" s="29">
        <v>2023</v>
      </c>
      <c r="B1567" s="29" t="s">
        <v>23</v>
      </c>
      <c r="C1567" s="29">
        <v>11</v>
      </c>
      <c r="D1567" s="30">
        <v>5.2</v>
      </c>
      <c r="E1567" s="29" t="s">
        <v>17</v>
      </c>
    </row>
    <row r="1568" spans="1:6" x14ac:dyDescent="0.25">
      <c r="A1568" s="29">
        <v>2023</v>
      </c>
      <c r="B1568" s="29" t="s">
        <v>23</v>
      </c>
      <c r="C1568" s="29">
        <v>12</v>
      </c>
      <c r="D1568" s="30">
        <v>3</v>
      </c>
      <c r="E1568" s="29" t="s">
        <v>17</v>
      </c>
    </row>
    <row r="1569" spans="1:6" x14ac:dyDescent="0.25">
      <c r="A1569" s="29">
        <v>2023</v>
      </c>
      <c r="B1569" s="29" t="s">
        <v>23</v>
      </c>
      <c r="C1569" s="29">
        <v>15</v>
      </c>
      <c r="D1569" s="30">
        <v>7.1</v>
      </c>
      <c r="E1569" s="29" t="s">
        <v>17</v>
      </c>
    </row>
    <row r="1570" spans="1:6" x14ac:dyDescent="0.25">
      <c r="A1570" s="29">
        <v>2023</v>
      </c>
      <c r="B1570" s="29" t="s">
        <v>23</v>
      </c>
      <c r="C1570" s="29">
        <v>16</v>
      </c>
      <c r="D1570" s="30">
        <v>2.2999999999999998</v>
      </c>
      <c r="E1570" s="29" t="s">
        <v>17</v>
      </c>
    </row>
    <row r="1571" spans="1:6" x14ac:dyDescent="0.25">
      <c r="A1571" s="29">
        <v>2023</v>
      </c>
      <c r="B1571" s="29" t="s">
        <v>23</v>
      </c>
      <c r="C1571" s="29">
        <v>19</v>
      </c>
      <c r="D1571" s="30">
        <v>1.3</v>
      </c>
      <c r="E1571" s="29" t="s">
        <v>17</v>
      </c>
    </row>
    <row r="1572" spans="1:6" x14ac:dyDescent="0.25">
      <c r="A1572" s="29">
        <v>2023</v>
      </c>
      <c r="B1572" s="29" t="s">
        <v>23</v>
      </c>
      <c r="C1572" s="29">
        <v>23</v>
      </c>
      <c r="D1572" s="30">
        <v>2.1</v>
      </c>
      <c r="E1572" s="29" t="s">
        <v>17</v>
      </c>
    </row>
    <row r="1573" spans="1:6" x14ac:dyDescent="0.25">
      <c r="A1573" s="29">
        <v>2023</v>
      </c>
      <c r="B1573" s="29" t="s">
        <v>23</v>
      </c>
      <c r="C1573" s="29">
        <v>24</v>
      </c>
      <c r="D1573" s="30">
        <v>0.3</v>
      </c>
      <c r="E1573" s="29" t="s">
        <v>17</v>
      </c>
    </row>
    <row r="1574" spans="1:6" x14ac:dyDescent="0.25">
      <c r="A1574" s="29">
        <v>2023</v>
      </c>
      <c r="B1574" s="29" t="s">
        <v>23</v>
      </c>
      <c r="C1574" s="29">
        <v>25</v>
      </c>
      <c r="D1574" s="30">
        <v>0.9</v>
      </c>
      <c r="E1574" s="29" t="s">
        <v>17</v>
      </c>
    </row>
    <row r="1575" spans="1:6" x14ac:dyDescent="0.25">
      <c r="A1575" s="29">
        <v>2023</v>
      </c>
      <c r="B1575" s="29" t="s">
        <v>23</v>
      </c>
      <c r="C1575" s="29">
        <v>28</v>
      </c>
      <c r="D1575" s="30">
        <v>1.5</v>
      </c>
      <c r="E1575" s="29" t="s">
        <v>17</v>
      </c>
      <c r="F1575" s="30">
        <f>SUM(D1565:D1575)</f>
        <v>31.8</v>
      </c>
    </row>
    <row r="1576" spans="1:6" x14ac:dyDescent="0.25">
      <c r="A1576" s="29">
        <v>2023</v>
      </c>
      <c r="B1576" s="29" t="s">
        <v>24</v>
      </c>
      <c r="C1576" s="29">
        <v>5</v>
      </c>
      <c r="D1576" s="30">
        <v>4.0999999999999996</v>
      </c>
      <c r="E1576" s="29" t="s">
        <v>17</v>
      </c>
    </row>
    <row r="1577" spans="1:6" x14ac:dyDescent="0.25">
      <c r="A1577" s="29">
        <v>2023</v>
      </c>
      <c r="B1577" s="29" t="s">
        <v>24</v>
      </c>
      <c r="C1577" s="29">
        <v>10</v>
      </c>
      <c r="D1577" s="30">
        <v>2.2000000000000002</v>
      </c>
      <c r="E1577" s="29" t="s">
        <v>17</v>
      </c>
    </row>
    <row r="1578" spans="1:6" x14ac:dyDescent="0.25">
      <c r="A1578" s="29">
        <v>2023</v>
      </c>
      <c r="B1578" s="29" t="s">
        <v>24</v>
      </c>
      <c r="C1578" s="29">
        <v>11</v>
      </c>
      <c r="D1578" s="30">
        <v>3.4</v>
      </c>
      <c r="E1578" s="29" t="s">
        <v>17</v>
      </c>
    </row>
    <row r="1579" spans="1:6" x14ac:dyDescent="0.25">
      <c r="A1579" s="29">
        <v>2023</v>
      </c>
      <c r="B1579" s="29" t="s">
        <v>24</v>
      </c>
      <c r="C1579" s="29">
        <v>22</v>
      </c>
      <c r="D1579" s="30">
        <v>4.8</v>
      </c>
      <c r="E1579" s="29" t="s">
        <v>17</v>
      </c>
      <c r="F1579" s="30">
        <f>SUM(D1576:D1579)</f>
        <v>14.5</v>
      </c>
    </row>
    <row r="1580" spans="1:6" x14ac:dyDescent="0.25">
      <c r="A1580" s="29">
        <v>2023</v>
      </c>
      <c r="B1580" s="29" t="s">
        <v>25</v>
      </c>
      <c r="C1580" s="29">
        <v>7</v>
      </c>
      <c r="D1580" s="30">
        <v>0.1</v>
      </c>
      <c r="E1580" s="29" t="s">
        <v>17</v>
      </c>
    </row>
    <row r="1581" spans="1:6" x14ac:dyDescent="0.25">
      <c r="A1581" s="29">
        <v>2023</v>
      </c>
      <c r="B1581" s="29" t="s">
        <v>25</v>
      </c>
      <c r="C1581" s="29">
        <v>8</v>
      </c>
      <c r="D1581" s="30">
        <v>4.3</v>
      </c>
      <c r="E1581" s="29" t="s">
        <v>17</v>
      </c>
    </row>
    <row r="1582" spans="1:6" x14ac:dyDescent="0.25">
      <c r="A1582" s="29">
        <v>2023</v>
      </c>
      <c r="B1582" s="29" t="s">
        <v>25</v>
      </c>
      <c r="C1582" s="29">
        <v>10</v>
      </c>
      <c r="D1582" s="30">
        <v>11.7</v>
      </c>
      <c r="E1582" s="29" t="s">
        <v>10</v>
      </c>
    </row>
    <row r="1583" spans="1:6" x14ac:dyDescent="0.25">
      <c r="A1583" s="29">
        <v>2023</v>
      </c>
      <c r="B1583" s="29" t="s">
        <v>25</v>
      </c>
      <c r="C1583" s="29">
        <v>16</v>
      </c>
      <c r="D1583" s="30">
        <v>2.8</v>
      </c>
      <c r="E1583" s="29" t="s">
        <v>17</v>
      </c>
    </row>
    <row r="1584" spans="1:6" x14ac:dyDescent="0.25">
      <c r="A1584" s="29">
        <v>2023</v>
      </c>
      <c r="B1584" s="29" t="s">
        <v>25</v>
      </c>
      <c r="C1584" s="29">
        <v>20</v>
      </c>
      <c r="D1584" s="30">
        <v>3.8</v>
      </c>
      <c r="E1584" s="29" t="s">
        <v>17</v>
      </c>
    </row>
    <row r="1585" spans="1:6" x14ac:dyDescent="0.25">
      <c r="A1585" s="29">
        <v>2023</v>
      </c>
      <c r="B1585" s="29" t="s">
        <v>25</v>
      </c>
      <c r="C1585" s="29">
        <v>21</v>
      </c>
      <c r="D1585" s="30">
        <v>2.4</v>
      </c>
      <c r="E1585" s="29" t="s">
        <v>17</v>
      </c>
    </row>
    <row r="1586" spans="1:6" x14ac:dyDescent="0.25">
      <c r="A1586" s="29">
        <v>2023</v>
      </c>
      <c r="B1586" s="29" t="s">
        <v>25</v>
      </c>
      <c r="C1586" s="29">
        <v>22</v>
      </c>
      <c r="D1586" s="30">
        <v>32</v>
      </c>
      <c r="E1586" s="29" t="s">
        <v>10</v>
      </c>
    </row>
    <row r="1587" spans="1:6" x14ac:dyDescent="0.25">
      <c r="A1587" s="29">
        <v>2023</v>
      </c>
      <c r="B1587" s="29" t="s">
        <v>25</v>
      </c>
      <c r="C1587" s="29">
        <v>23</v>
      </c>
      <c r="D1587" s="30">
        <v>20.399999999999999</v>
      </c>
      <c r="E1587" s="29" t="s">
        <v>17</v>
      </c>
    </row>
    <row r="1588" spans="1:6" x14ac:dyDescent="0.25">
      <c r="A1588" s="29">
        <v>2023</v>
      </c>
      <c r="B1588" s="29" t="s">
        <v>25</v>
      </c>
      <c r="C1588" s="29">
        <v>27</v>
      </c>
      <c r="D1588" s="30">
        <v>6.1</v>
      </c>
      <c r="E1588" s="29" t="s">
        <v>10</v>
      </c>
    </row>
    <row r="1589" spans="1:6" x14ac:dyDescent="0.25">
      <c r="A1589" s="29">
        <v>2023</v>
      </c>
      <c r="B1589" s="29" t="s">
        <v>25</v>
      </c>
      <c r="C1589" s="29">
        <v>29</v>
      </c>
      <c r="D1589" s="30">
        <v>7.1</v>
      </c>
      <c r="E1589" s="29" t="s">
        <v>17</v>
      </c>
      <c r="F1589" s="30">
        <f>SUM(D1580:D1589)</f>
        <v>90.699999999999989</v>
      </c>
    </row>
    <row r="1590" spans="1:6" x14ac:dyDescent="0.25">
      <c r="A1590" s="29">
        <v>2023</v>
      </c>
      <c r="B1590" s="29" t="s">
        <v>2</v>
      </c>
      <c r="C1590" s="29">
        <v>1</v>
      </c>
      <c r="D1590" s="30">
        <v>0.7</v>
      </c>
      <c r="E1590" s="29" t="s">
        <v>17</v>
      </c>
    </row>
    <row r="1591" spans="1:6" x14ac:dyDescent="0.25">
      <c r="A1591" s="29">
        <v>2023</v>
      </c>
      <c r="B1591" s="29" t="s">
        <v>2</v>
      </c>
      <c r="C1591" s="29">
        <v>10</v>
      </c>
      <c r="D1591" s="30">
        <v>2.1</v>
      </c>
      <c r="E1591" s="29" t="s">
        <v>10</v>
      </c>
    </row>
    <row r="1592" spans="1:6" x14ac:dyDescent="0.25">
      <c r="A1592" s="29">
        <v>2023</v>
      </c>
      <c r="B1592" s="29" t="s">
        <v>2</v>
      </c>
      <c r="C1592" s="29">
        <v>13</v>
      </c>
      <c r="D1592" s="30">
        <v>2.5</v>
      </c>
      <c r="E1592" s="29" t="s">
        <v>17</v>
      </c>
    </row>
    <row r="1593" spans="1:6" x14ac:dyDescent="0.25">
      <c r="A1593" s="29">
        <v>2023</v>
      </c>
      <c r="B1593" s="29" t="s">
        <v>2</v>
      </c>
      <c r="C1593" s="29">
        <v>16</v>
      </c>
      <c r="D1593" s="30">
        <v>3</v>
      </c>
      <c r="E1593" s="29" t="s">
        <v>17</v>
      </c>
    </row>
    <row r="1594" spans="1:6" x14ac:dyDescent="0.25">
      <c r="A1594" s="29">
        <v>2023</v>
      </c>
      <c r="B1594" s="29" t="s">
        <v>2</v>
      </c>
      <c r="C1594" s="29">
        <v>17</v>
      </c>
      <c r="D1594" s="30">
        <v>1.3</v>
      </c>
      <c r="E1594" s="29" t="s">
        <v>17</v>
      </c>
    </row>
    <row r="1595" spans="1:6" x14ac:dyDescent="0.25">
      <c r="A1595" s="29">
        <v>2023</v>
      </c>
      <c r="B1595" s="29" t="s">
        <v>2</v>
      </c>
      <c r="C1595" s="29">
        <v>21</v>
      </c>
      <c r="D1595" s="30">
        <v>6.3</v>
      </c>
      <c r="E1595" s="29" t="s">
        <v>10</v>
      </c>
    </row>
    <row r="1596" spans="1:6" x14ac:dyDescent="0.25">
      <c r="A1596" s="29">
        <v>2023</v>
      </c>
      <c r="B1596" s="29" t="s">
        <v>2</v>
      </c>
      <c r="C1596" s="29">
        <v>23</v>
      </c>
      <c r="D1596" s="30">
        <v>0.8</v>
      </c>
      <c r="E1596" s="29" t="s">
        <v>17</v>
      </c>
    </row>
    <row r="1597" spans="1:6" x14ac:dyDescent="0.25">
      <c r="A1597" s="29">
        <v>2023</v>
      </c>
      <c r="B1597" s="29" t="s">
        <v>2</v>
      </c>
      <c r="C1597" s="29">
        <v>24</v>
      </c>
      <c r="D1597" s="30">
        <v>3.1</v>
      </c>
      <c r="E1597" s="29" t="s">
        <v>10</v>
      </c>
    </row>
    <row r="1598" spans="1:6" x14ac:dyDescent="0.25">
      <c r="A1598" s="29">
        <v>2023</v>
      </c>
      <c r="B1598" s="29" t="s">
        <v>2</v>
      </c>
      <c r="C1598" s="29">
        <v>26</v>
      </c>
      <c r="D1598" s="30">
        <v>2.7</v>
      </c>
      <c r="E1598" s="29" t="s">
        <v>17</v>
      </c>
    </row>
    <row r="1599" spans="1:6" x14ac:dyDescent="0.25">
      <c r="A1599" s="29">
        <v>2023</v>
      </c>
      <c r="B1599" s="29" t="s">
        <v>2</v>
      </c>
      <c r="C1599" s="29">
        <v>27</v>
      </c>
      <c r="D1599" s="30">
        <v>8.4</v>
      </c>
      <c r="E1599" s="29" t="s">
        <v>17</v>
      </c>
    </row>
    <row r="1600" spans="1:6" x14ac:dyDescent="0.25">
      <c r="A1600" s="29">
        <v>2023</v>
      </c>
      <c r="B1600" s="29" t="s">
        <v>2</v>
      </c>
      <c r="C1600" s="29">
        <v>28</v>
      </c>
      <c r="D1600" s="30">
        <v>0.6</v>
      </c>
      <c r="E1600" s="29" t="s">
        <v>17</v>
      </c>
    </row>
    <row r="1601" spans="1:6" x14ac:dyDescent="0.25">
      <c r="A1601" s="29">
        <v>2023</v>
      </c>
      <c r="B1601" s="29" t="s">
        <v>2</v>
      </c>
      <c r="C1601" s="29">
        <v>29</v>
      </c>
      <c r="D1601" s="30">
        <v>6.4</v>
      </c>
      <c r="E1601" s="29" t="s">
        <v>10</v>
      </c>
    </row>
    <row r="1602" spans="1:6" x14ac:dyDescent="0.25">
      <c r="A1602" s="29">
        <v>2023</v>
      </c>
      <c r="B1602" s="29" t="s">
        <v>2</v>
      </c>
      <c r="C1602" s="29">
        <v>31</v>
      </c>
      <c r="D1602" s="30">
        <v>2.7</v>
      </c>
      <c r="E1602" s="29" t="s">
        <v>17</v>
      </c>
      <c r="F1602" s="30">
        <f>SUM(D1590:D1602)</f>
        <v>40.600000000000009</v>
      </c>
    </row>
    <row r="1603" spans="1:6" x14ac:dyDescent="0.25">
      <c r="A1603" s="29">
        <v>2023</v>
      </c>
      <c r="B1603" s="29" t="s">
        <v>3</v>
      </c>
      <c r="C1603" s="29">
        <v>1</v>
      </c>
      <c r="D1603" s="30">
        <v>7.1</v>
      </c>
      <c r="E1603" s="29" t="s">
        <v>17</v>
      </c>
    </row>
    <row r="1604" spans="1:6" x14ac:dyDescent="0.25">
      <c r="A1604" s="29">
        <v>2023</v>
      </c>
      <c r="B1604" s="29" t="s">
        <v>3</v>
      </c>
      <c r="C1604" s="29">
        <v>2</v>
      </c>
      <c r="D1604" s="30">
        <v>16.899999999999999</v>
      </c>
      <c r="E1604" s="29" t="s">
        <v>10</v>
      </c>
    </row>
    <row r="1605" spans="1:6" x14ac:dyDescent="0.25">
      <c r="A1605" s="29">
        <v>2023</v>
      </c>
      <c r="B1605" s="29" t="s">
        <v>3</v>
      </c>
      <c r="C1605" s="29">
        <v>3</v>
      </c>
      <c r="D1605" s="30">
        <v>9.4</v>
      </c>
      <c r="E1605" s="29" t="s">
        <v>10</v>
      </c>
    </row>
    <row r="1606" spans="1:6" x14ac:dyDescent="0.25">
      <c r="A1606" s="29">
        <v>2023</v>
      </c>
      <c r="B1606" s="29" t="s">
        <v>3</v>
      </c>
      <c r="C1606" s="29">
        <v>6</v>
      </c>
      <c r="D1606" s="30">
        <v>1</v>
      </c>
      <c r="E1606" s="29" t="s">
        <v>17</v>
      </c>
    </row>
    <row r="1607" spans="1:6" x14ac:dyDescent="0.25">
      <c r="A1607" s="29">
        <v>2023</v>
      </c>
      <c r="B1607" s="29" t="s">
        <v>3</v>
      </c>
      <c r="C1607" s="29">
        <v>7</v>
      </c>
      <c r="D1607" s="30">
        <v>0.6</v>
      </c>
      <c r="E1607" s="29" t="s">
        <v>17</v>
      </c>
    </row>
    <row r="1608" spans="1:6" x14ac:dyDescent="0.25">
      <c r="A1608" s="29">
        <v>2023</v>
      </c>
      <c r="B1608" s="29" t="s">
        <v>3</v>
      </c>
      <c r="C1608" s="29">
        <v>8</v>
      </c>
      <c r="D1608" s="30">
        <v>1.8</v>
      </c>
      <c r="E1608" s="29" t="s">
        <v>17</v>
      </c>
    </row>
    <row r="1609" spans="1:6" x14ac:dyDescent="0.25">
      <c r="A1609" s="29">
        <v>2023</v>
      </c>
      <c r="B1609" s="29" t="s">
        <v>3</v>
      </c>
      <c r="C1609" s="29">
        <v>12</v>
      </c>
      <c r="D1609" s="30">
        <v>7.1</v>
      </c>
      <c r="E1609" s="29" t="s">
        <v>10</v>
      </c>
    </row>
    <row r="1610" spans="1:6" x14ac:dyDescent="0.25">
      <c r="A1610" s="29">
        <v>2023</v>
      </c>
      <c r="B1610" s="29" t="s">
        <v>3</v>
      </c>
      <c r="C1610" s="29">
        <v>15</v>
      </c>
      <c r="D1610" s="30">
        <v>9.6</v>
      </c>
      <c r="E1610" s="29" t="s">
        <v>10</v>
      </c>
    </row>
    <row r="1611" spans="1:6" x14ac:dyDescent="0.25">
      <c r="A1611" s="29">
        <v>2023</v>
      </c>
      <c r="B1611" s="29" t="s">
        <v>3</v>
      </c>
      <c r="C1611" s="29">
        <v>17</v>
      </c>
      <c r="D1611" s="30">
        <v>16.2</v>
      </c>
      <c r="E1611" s="29" t="s">
        <v>10</v>
      </c>
    </row>
    <row r="1612" spans="1:6" x14ac:dyDescent="0.25">
      <c r="A1612" s="29">
        <v>2023</v>
      </c>
      <c r="B1612" s="29" t="s">
        <v>3</v>
      </c>
      <c r="C1612" s="29">
        <v>19</v>
      </c>
      <c r="D1612" s="30">
        <v>0.8</v>
      </c>
      <c r="E1612" s="29" t="s">
        <v>17</v>
      </c>
    </row>
    <row r="1613" spans="1:6" x14ac:dyDescent="0.25">
      <c r="A1613" s="29">
        <v>2023</v>
      </c>
      <c r="B1613" s="29" t="s">
        <v>3</v>
      </c>
      <c r="C1613" s="29">
        <v>25</v>
      </c>
      <c r="D1613" s="30">
        <v>10.9</v>
      </c>
      <c r="E1613" s="29" t="s">
        <v>17</v>
      </c>
    </row>
    <row r="1614" spans="1:6" x14ac:dyDescent="0.25">
      <c r="A1614" s="29">
        <v>2023</v>
      </c>
      <c r="B1614" s="29" t="s">
        <v>3</v>
      </c>
      <c r="C1614" s="29">
        <v>26</v>
      </c>
      <c r="D1614" s="30">
        <v>2.1</v>
      </c>
      <c r="E1614" s="29" t="s">
        <v>10</v>
      </c>
    </row>
    <row r="1615" spans="1:6" x14ac:dyDescent="0.25">
      <c r="A1615" s="29">
        <v>2023</v>
      </c>
      <c r="B1615" s="29" t="s">
        <v>3</v>
      </c>
      <c r="C1615" s="29">
        <v>27</v>
      </c>
      <c r="D1615" s="30">
        <v>1.8</v>
      </c>
      <c r="E1615" s="29" t="s">
        <v>17</v>
      </c>
    </row>
    <row r="1616" spans="1:6" x14ac:dyDescent="0.25">
      <c r="A1616" s="29">
        <v>2023</v>
      </c>
      <c r="B1616" s="29" t="s">
        <v>3</v>
      </c>
      <c r="C1616" s="29">
        <v>30</v>
      </c>
      <c r="D1616" s="30">
        <v>7.2</v>
      </c>
      <c r="E1616" s="29" t="s">
        <v>17</v>
      </c>
    </row>
    <row r="1617" spans="1:6" x14ac:dyDescent="0.25">
      <c r="A1617" s="29">
        <v>2023</v>
      </c>
      <c r="B1617" s="29" t="s">
        <v>3</v>
      </c>
      <c r="C1617" s="29">
        <v>31</v>
      </c>
      <c r="D1617" s="30">
        <v>1.5</v>
      </c>
      <c r="E1617" s="29" t="s">
        <v>17</v>
      </c>
      <c r="F1617" s="30">
        <f>SUM(D1603:D1617)</f>
        <v>94</v>
      </c>
    </row>
    <row r="1618" spans="1:6" x14ac:dyDescent="0.25">
      <c r="A1618" s="29">
        <v>2023</v>
      </c>
      <c r="B1618" s="29" t="s">
        <v>4</v>
      </c>
      <c r="C1618" s="29">
        <v>12</v>
      </c>
      <c r="D1618" s="30">
        <v>18.100000000000001</v>
      </c>
      <c r="E1618" s="29" t="s">
        <v>40</v>
      </c>
    </row>
    <row r="1619" spans="1:6" x14ac:dyDescent="0.25">
      <c r="A1619" s="29">
        <v>2023</v>
      </c>
      <c r="B1619" s="29" t="s">
        <v>4</v>
      </c>
      <c r="C1619" s="29">
        <v>13</v>
      </c>
      <c r="D1619" s="30">
        <v>2.5</v>
      </c>
      <c r="E1619" s="29" t="s">
        <v>17</v>
      </c>
    </row>
    <row r="1620" spans="1:6" x14ac:dyDescent="0.25">
      <c r="A1620" s="29">
        <v>2023</v>
      </c>
      <c r="B1620" s="29" t="s">
        <v>4</v>
      </c>
      <c r="C1620" s="29">
        <v>22</v>
      </c>
      <c r="D1620" s="30">
        <v>3.6</v>
      </c>
      <c r="E1620" s="29" t="s">
        <v>17</v>
      </c>
    </row>
    <row r="1621" spans="1:6" x14ac:dyDescent="0.25">
      <c r="A1621" s="29">
        <v>2023</v>
      </c>
      <c r="B1621" s="29" t="s">
        <v>4</v>
      </c>
      <c r="C1621" s="29">
        <v>29</v>
      </c>
      <c r="D1621" s="30">
        <v>0.4</v>
      </c>
      <c r="E1621" s="29" t="s">
        <v>40</v>
      </c>
      <c r="F1621" s="30">
        <f>SUM(D1618:D1621)</f>
        <v>24.6</v>
      </c>
    </row>
    <row r="1622" spans="1:6" x14ac:dyDescent="0.25">
      <c r="A1622" s="29">
        <v>2023</v>
      </c>
      <c r="B1622" s="29" t="s">
        <v>5</v>
      </c>
      <c r="C1622" s="29">
        <v>3</v>
      </c>
      <c r="D1622" s="30">
        <v>3.4</v>
      </c>
      <c r="E1622" s="29" t="s">
        <v>17</v>
      </c>
    </row>
    <row r="1623" spans="1:6" x14ac:dyDescent="0.25">
      <c r="A1623" s="29">
        <v>2023</v>
      </c>
      <c r="B1623" s="29" t="s">
        <v>5</v>
      </c>
      <c r="C1623" s="29">
        <v>5</v>
      </c>
      <c r="D1623" s="30">
        <v>2.5</v>
      </c>
      <c r="E1623" s="29" t="s">
        <v>17</v>
      </c>
    </row>
    <row r="1624" spans="1:6" x14ac:dyDescent="0.25">
      <c r="A1624" s="29">
        <v>2023</v>
      </c>
      <c r="B1624" s="29" t="s">
        <v>5</v>
      </c>
      <c r="C1624" s="29">
        <v>7</v>
      </c>
      <c r="D1624" s="30">
        <v>4.8</v>
      </c>
      <c r="E1624" s="29" t="s">
        <v>17</v>
      </c>
    </row>
    <row r="1625" spans="1:6" x14ac:dyDescent="0.25">
      <c r="A1625" s="29">
        <v>2023</v>
      </c>
      <c r="B1625" s="29" t="s">
        <v>5</v>
      </c>
      <c r="C1625" s="29">
        <v>9</v>
      </c>
      <c r="D1625" s="30">
        <v>14.4</v>
      </c>
      <c r="E1625" s="29" t="s">
        <v>17</v>
      </c>
    </row>
    <row r="1626" spans="1:6" x14ac:dyDescent="0.25">
      <c r="A1626" s="29">
        <v>2023</v>
      </c>
      <c r="B1626" s="29" t="s">
        <v>5</v>
      </c>
      <c r="C1626" s="29">
        <v>10</v>
      </c>
      <c r="D1626" s="30">
        <v>0.4</v>
      </c>
      <c r="E1626" s="29" t="s">
        <v>17</v>
      </c>
    </row>
    <row r="1627" spans="1:6" x14ac:dyDescent="0.25">
      <c r="A1627" s="29">
        <v>2023</v>
      </c>
      <c r="B1627" s="29" t="s">
        <v>5</v>
      </c>
      <c r="C1627" s="29">
        <v>12</v>
      </c>
      <c r="D1627" s="30">
        <v>5.5</v>
      </c>
      <c r="E1627" s="29" t="s">
        <v>17</v>
      </c>
    </row>
    <row r="1628" spans="1:6" x14ac:dyDescent="0.25">
      <c r="A1628" s="29">
        <v>2023</v>
      </c>
      <c r="B1628" s="29" t="s">
        <v>5</v>
      </c>
      <c r="C1628" s="29">
        <v>14</v>
      </c>
      <c r="D1628" s="30">
        <v>9.5</v>
      </c>
      <c r="E1628" s="29" t="s">
        <v>17</v>
      </c>
    </row>
    <row r="1629" spans="1:6" x14ac:dyDescent="0.25">
      <c r="A1629" s="29">
        <v>2023</v>
      </c>
      <c r="B1629" s="29" t="s">
        <v>5</v>
      </c>
      <c r="C1629" s="29">
        <v>19</v>
      </c>
      <c r="D1629" s="30">
        <v>5.7</v>
      </c>
      <c r="E1629" s="29" t="s">
        <v>17</v>
      </c>
    </row>
    <row r="1630" spans="1:6" x14ac:dyDescent="0.25">
      <c r="A1630" s="29">
        <v>2023</v>
      </c>
      <c r="B1630" s="29" t="s">
        <v>5</v>
      </c>
      <c r="C1630" s="29">
        <v>20</v>
      </c>
      <c r="D1630" s="30">
        <v>20.9</v>
      </c>
      <c r="E1630" s="29" t="s">
        <v>17</v>
      </c>
    </row>
    <row r="1631" spans="1:6" x14ac:dyDescent="0.25">
      <c r="A1631" s="29">
        <v>2023</v>
      </c>
      <c r="B1631" s="29" t="s">
        <v>5</v>
      </c>
      <c r="C1631" s="29">
        <v>24</v>
      </c>
      <c r="D1631" s="30">
        <v>2</v>
      </c>
      <c r="E1631" s="29" t="s">
        <v>17</v>
      </c>
    </row>
    <row r="1632" spans="1:6" x14ac:dyDescent="0.25">
      <c r="A1632" s="29">
        <v>2023</v>
      </c>
      <c r="B1632" s="29" t="s">
        <v>5</v>
      </c>
      <c r="C1632" s="29">
        <v>26</v>
      </c>
      <c r="D1632" s="30">
        <v>6.3</v>
      </c>
      <c r="E1632" s="29" t="s">
        <v>17</v>
      </c>
    </row>
    <row r="1633" spans="1:6" x14ac:dyDescent="0.25">
      <c r="A1633" s="29">
        <v>2023</v>
      </c>
      <c r="B1633" s="29" t="s">
        <v>5</v>
      </c>
      <c r="C1633" s="29">
        <v>27</v>
      </c>
      <c r="D1633" s="30">
        <v>7.8</v>
      </c>
      <c r="E1633" s="29" t="s">
        <v>17</v>
      </c>
    </row>
    <row r="1634" spans="1:6" x14ac:dyDescent="0.25">
      <c r="A1634" s="29">
        <v>2023</v>
      </c>
      <c r="B1634" s="29" t="s">
        <v>5</v>
      </c>
      <c r="C1634" s="29">
        <v>28</v>
      </c>
      <c r="D1634" s="30">
        <v>5.3</v>
      </c>
      <c r="E1634" s="29" t="s">
        <v>17</v>
      </c>
    </row>
    <row r="1635" spans="1:6" x14ac:dyDescent="0.25">
      <c r="A1635" s="29">
        <v>2023</v>
      </c>
      <c r="B1635" s="29" t="s">
        <v>5</v>
      </c>
      <c r="C1635" s="29">
        <v>30</v>
      </c>
      <c r="D1635" s="30">
        <v>6.3</v>
      </c>
      <c r="E1635" s="29" t="s">
        <v>17</v>
      </c>
      <c r="F1635" s="30">
        <f>SUM(D1622:D1635)</f>
        <v>94.799999999999983</v>
      </c>
    </row>
    <row r="1636" spans="1:6" x14ac:dyDescent="0.25">
      <c r="A1636" s="29">
        <v>2023</v>
      </c>
      <c r="B1636" s="29" t="s">
        <v>6</v>
      </c>
      <c r="C1636" s="29">
        <v>1</v>
      </c>
      <c r="D1636" s="30">
        <v>1.5</v>
      </c>
      <c r="E1636" s="29" t="s">
        <v>17</v>
      </c>
    </row>
    <row r="1637" spans="1:6" x14ac:dyDescent="0.25">
      <c r="A1637" s="29">
        <v>2023</v>
      </c>
      <c r="B1637" s="29" t="s">
        <v>6</v>
      </c>
      <c r="C1637" s="29">
        <v>4</v>
      </c>
      <c r="D1637" s="30">
        <v>3</v>
      </c>
      <c r="E1637" s="29" t="s">
        <v>17</v>
      </c>
    </row>
    <row r="1638" spans="1:6" x14ac:dyDescent="0.25">
      <c r="A1638" s="29">
        <v>2023</v>
      </c>
      <c r="B1638" s="29" t="s">
        <v>6</v>
      </c>
      <c r="C1638" s="29">
        <v>5</v>
      </c>
      <c r="D1638" s="30">
        <v>5.0999999999999996</v>
      </c>
      <c r="E1638" s="29" t="s">
        <v>17</v>
      </c>
    </row>
    <row r="1639" spans="1:6" x14ac:dyDescent="0.25">
      <c r="A1639" s="29">
        <v>2023</v>
      </c>
      <c r="B1639" s="29" t="s">
        <v>6</v>
      </c>
      <c r="C1639" s="29">
        <v>8</v>
      </c>
      <c r="D1639" s="30">
        <v>4</v>
      </c>
      <c r="E1639" s="29" t="s">
        <v>17</v>
      </c>
    </row>
    <row r="1640" spans="1:6" x14ac:dyDescent="0.25">
      <c r="A1640" s="29">
        <v>2023</v>
      </c>
      <c r="B1640" s="29" t="s">
        <v>6</v>
      </c>
      <c r="C1640" s="29">
        <v>9</v>
      </c>
      <c r="D1640" s="30">
        <v>1</v>
      </c>
      <c r="E1640" s="29" t="s">
        <v>17</v>
      </c>
    </row>
    <row r="1641" spans="1:6" x14ac:dyDescent="0.25">
      <c r="A1641" s="29">
        <v>2023</v>
      </c>
      <c r="B1641" s="29" t="s">
        <v>6</v>
      </c>
      <c r="C1641" s="29">
        <v>11</v>
      </c>
      <c r="D1641" s="30">
        <v>4.0999999999999996</v>
      </c>
      <c r="E1641" s="29" t="s">
        <v>17</v>
      </c>
    </row>
    <row r="1642" spans="1:6" x14ac:dyDescent="0.25">
      <c r="A1642" s="29">
        <v>2023</v>
      </c>
      <c r="B1642" s="29" t="s">
        <v>6</v>
      </c>
      <c r="C1642" s="29">
        <v>13</v>
      </c>
      <c r="D1642" s="30">
        <v>5.0999999999999996</v>
      </c>
      <c r="E1642" s="29" t="s">
        <v>17</v>
      </c>
    </row>
    <row r="1643" spans="1:6" x14ac:dyDescent="0.25">
      <c r="A1643" s="29">
        <v>2023</v>
      </c>
      <c r="B1643" s="29" t="s">
        <v>6</v>
      </c>
      <c r="C1643" s="29">
        <v>14</v>
      </c>
      <c r="D1643" s="30">
        <v>0.3</v>
      </c>
      <c r="E1643" s="29" t="s">
        <v>17</v>
      </c>
    </row>
    <row r="1644" spans="1:6" x14ac:dyDescent="0.25">
      <c r="A1644" s="29">
        <v>2023</v>
      </c>
      <c r="B1644" s="29" t="s">
        <v>6</v>
      </c>
      <c r="C1644" s="29">
        <v>15</v>
      </c>
      <c r="D1644" s="30">
        <v>4</v>
      </c>
      <c r="E1644" s="29" t="s">
        <v>17</v>
      </c>
    </row>
    <row r="1645" spans="1:6" x14ac:dyDescent="0.25">
      <c r="A1645" s="29">
        <v>2023</v>
      </c>
      <c r="B1645" s="29" t="s">
        <v>6</v>
      </c>
      <c r="C1645" s="29">
        <v>18</v>
      </c>
      <c r="D1645" s="30">
        <v>1.9</v>
      </c>
      <c r="E1645" s="29" t="s">
        <v>17</v>
      </c>
    </row>
    <row r="1646" spans="1:6" x14ac:dyDescent="0.25">
      <c r="A1646" s="29">
        <v>2023</v>
      </c>
      <c r="B1646" s="29" t="s">
        <v>6</v>
      </c>
      <c r="C1646" s="29">
        <v>20</v>
      </c>
      <c r="D1646" s="30">
        <v>19.7</v>
      </c>
      <c r="E1646" s="29" t="s">
        <v>17</v>
      </c>
    </row>
    <row r="1647" spans="1:6" x14ac:dyDescent="0.25">
      <c r="A1647" s="29">
        <v>2023</v>
      </c>
      <c r="B1647" s="29" t="s">
        <v>6</v>
      </c>
      <c r="C1647" s="29">
        <v>21</v>
      </c>
      <c r="D1647" s="30">
        <v>4.0999999999999996</v>
      </c>
      <c r="E1647" s="29" t="s">
        <v>17</v>
      </c>
    </row>
    <row r="1648" spans="1:6" x14ac:dyDescent="0.25">
      <c r="A1648" s="29">
        <v>2023</v>
      </c>
      <c r="B1648" s="29" t="s">
        <v>6</v>
      </c>
      <c r="C1648" s="29">
        <v>24</v>
      </c>
      <c r="D1648" s="30">
        <v>7.8</v>
      </c>
      <c r="E1648" s="29" t="s">
        <v>17</v>
      </c>
    </row>
    <row r="1649" spans="1:6" x14ac:dyDescent="0.25">
      <c r="A1649" s="29">
        <v>2023</v>
      </c>
      <c r="B1649" s="29" t="s">
        <v>6</v>
      </c>
      <c r="C1649" s="29">
        <v>26</v>
      </c>
      <c r="D1649" s="30">
        <v>7.8</v>
      </c>
      <c r="E1649" s="29" t="s">
        <v>17</v>
      </c>
    </row>
    <row r="1650" spans="1:6" x14ac:dyDescent="0.25">
      <c r="A1650" s="29">
        <v>2023</v>
      </c>
      <c r="B1650" s="29" t="s">
        <v>6</v>
      </c>
      <c r="C1650" s="29">
        <v>27</v>
      </c>
      <c r="D1650" s="30">
        <v>5.4</v>
      </c>
      <c r="E1650" s="29" t="s">
        <v>17</v>
      </c>
    </row>
    <row r="1651" spans="1:6" x14ac:dyDescent="0.25">
      <c r="A1651" s="29">
        <v>2023</v>
      </c>
      <c r="B1651" s="29" t="s">
        <v>6</v>
      </c>
      <c r="C1651" s="29">
        <v>28</v>
      </c>
      <c r="D1651" s="30">
        <v>5.3</v>
      </c>
      <c r="E1651" s="29" t="s">
        <v>16</v>
      </c>
      <c r="F1651" s="30">
        <f>SUM(D1636:D1651)</f>
        <v>80.099999999999994</v>
      </c>
    </row>
    <row r="1652" spans="1:6" x14ac:dyDescent="0.25">
      <c r="A1652" s="29">
        <v>2023</v>
      </c>
      <c r="B1652" s="29" t="s">
        <v>7</v>
      </c>
      <c r="C1652" s="29">
        <v>3</v>
      </c>
      <c r="D1652" s="30">
        <v>2</v>
      </c>
      <c r="E1652" s="29" t="s">
        <v>16</v>
      </c>
    </row>
    <row r="1653" spans="1:6" x14ac:dyDescent="0.25">
      <c r="A1653" s="29">
        <v>2023</v>
      </c>
      <c r="B1653" s="29" t="s">
        <v>7</v>
      </c>
      <c r="C1653" s="29">
        <v>8</v>
      </c>
      <c r="D1653" s="30">
        <v>6.5</v>
      </c>
      <c r="E1653" s="29" t="s">
        <v>18</v>
      </c>
    </row>
    <row r="1654" spans="1:6" x14ac:dyDescent="0.25">
      <c r="A1654" s="29">
        <v>2023</v>
      </c>
      <c r="B1654" s="29" t="s">
        <v>7</v>
      </c>
      <c r="C1654" s="29">
        <v>10</v>
      </c>
      <c r="D1654" s="30">
        <v>10.5</v>
      </c>
      <c r="E1654" s="29" t="s">
        <v>17</v>
      </c>
    </row>
    <row r="1655" spans="1:6" x14ac:dyDescent="0.25">
      <c r="A1655" s="29">
        <v>2023</v>
      </c>
      <c r="B1655" s="29" t="s">
        <v>7</v>
      </c>
      <c r="C1655" s="29">
        <v>11</v>
      </c>
      <c r="D1655" s="30">
        <v>6.9</v>
      </c>
      <c r="E1655" s="29" t="s">
        <v>17</v>
      </c>
    </row>
    <row r="1656" spans="1:6" x14ac:dyDescent="0.25">
      <c r="A1656" s="29">
        <v>2023</v>
      </c>
      <c r="B1656" s="29" t="s">
        <v>7</v>
      </c>
      <c r="C1656" s="29">
        <v>12</v>
      </c>
      <c r="D1656" s="30">
        <v>7.2</v>
      </c>
      <c r="E1656" s="29" t="s">
        <v>17</v>
      </c>
    </row>
    <row r="1657" spans="1:6" x14ac:dyDescent="0.25">
      <c r="A1657" s="29">
        <v>2023</v>
      </c>
      <c r="B1657" s="29" t="s">
        <v>7</v>
      </c>
      <c r="C1657" s="29">
        <v>13</v>
      </c>
      <c r="D1657" s="30">
        <v>3.5</v>
      </c>
      <c r="E1657" s="29" t="s">
        <v>17</v>
      </c>
    </row>
    <row r="1658" spans="1:6" x14ac:dyDescent="0.25">
      <c r="A1658" s="29">
        <v>2023</v>
      </c>
      <c r="B1658" s="29" t="s">
        <v>7</v>
      </c>
      <c r="C1658" s="29">
        <v>14</v>
      </c>
      <c r="D1658" s="30">
        <v>1.4</v>
      </c>
      <c r="E1658" s="29" t="s">
        <v>17</v>
      </c>
    </row>
    <row r="1659" spans="1:6" x14ac:dyDescent="0.25">
      <c r="A1659" s="29">
        <v>2023</v>
      </c>
      <c r="B1659" s="29" t="s">
        <v>7</v>
      </c>
      <c r="C1659" s="29">
        <v>19</v>
      </c>
      <c r="D1659" s="30">
        <v>4.0999999999999996</v>
      </c>
      <c r="E1659" s="29" t="s">
        <v>17</v>
      </c>
    </row>
    <row r="1660" spans="1:6" x14ac:dyDescent="0.25">
      <c r="A1660" s="29">
        <v>2023</v>
      </c>
      <c r="B1660" s="29" t="s">
        <v>7</v>
      </c>
      <c r="C1660" s="29">
        <v>20</v>
      </c>
      <c r="D1660" s="30">
        <v>5.4</v>
      </c>
      <c r="E1660" s="29" t="s">
        <v>17</v>
      </c>
    </row>
    <row r="1661" spans="1:6" x14ac:dyDescent="0.25">
      <c r="A1661" s="29">
        <v>2023</v>
      </c>
      <c r="B1661" s="29" t="s">
        <v>7</v>
      </c>
      <c r="C1661" s="29">
        <v>21</v>
      </c>
      <c r="D1661" s="30">
        <v>13.6</v>
      </c>
      <c r="E1661" s="29" t="s">
        <v>17</v>
      </c>
    </row>
    <row r="1662" spans="1:6" x14ac:dyDescent="0.25">
      <c r="A1662" s="29">
        <v>2023</v>
      </c>
      <c r="B1662" s="29" t="s">
        <v>7</v>
      </c>
      <c r="C1662" s="29">
        <v>22</v>
      </c>
      <c r="D1662" s="30">
        <v>13</v>
      </c>
      <c r="E1662" s="29" t="s">
        <v>17</v>
      </c>
    </row>
    <row r="1663" spans="1:6" x14ac:dyDescent="0.25">
      <c r="A1663" s="29">
        <v>2023</v>
      </c>
      <c r="B1663" s="29" t="s">
        <v>7</v>
      </c>
      <c r="C1663" s="29">
        <v>23</v>
      </c>
      <c r="D1663" s="30">
        <v>15.2</v>
      </c>
      <c r="E1663" s="29" t="s">
        <v>17</v>
      </c>
    </row>
    <row r="1664" spans="1:6" x14ac:dyDescent="0.25">
      <c r="A1664" s="29">
        <v>2023</v>
      </c>
      <c r="B1664" s="29" t="s">
        <v>7</v>
      </c>
      <c r="C1664" s="29">
        <v>26</v>
      </c>
      <c r="D1664" s="30">
        <v>19.399999999999999</v>
      </c>
      <c r="E1664" s="29" t="s">
        <v>17</v>
      </c>
    </row>
    <row r="1665" spans="1:7" x14ac:dyDescent="0.25">
      <c r="A1665" s="29">
        <v>2023</v>
      </c>
      <c r="B1665" s="29" t="s">
        <v>7</v>
      </c>
      <c r="C1665" s="29">
        <v>27</v>
      </c>
      <c r="D1665" s="30">
        <v>0.2</v>
      </c>
      <c r="E1665" s="29" t="s">
        <v>17</v>
      </c>
    </row>
    <row r="1666" spans="1:7" x14ac:dyDescent="0.25">
      <c r="A1666" s="29">
        <v>2023</v>
      </c>
      <c r="B1666" s="29" t="s">
        <v>7</v>
      </c>
      <c r="C1666" s="29">
        <v>29</v>
      </c>
      <c r="D1666" s="30">
        <v>3.5</v>
      </c>
      <c r="E1666" s="29" t="s">
        <v>17</v>
      </c>
    </row>
    <row r="1667" spans="1:7" x14ac:dyDescent="0.25">
      <c r="A1667" s="29">
        <v>2023</v>
      </c>
      <c r="B1667" s="29" t="s">
        <v>7</v>
      </c>
      <c r="C1667" s="29">
        <v>30</v>
      </c>
      <c r="D1667" s="30">
        <v>0.2</v>
      </c>
      <c r="E1667" s="29" t="s">
        <v>17</v>
      </c>
      <c r="F1667" s="30">
        <f>SUM(D1652:D1667)</f>
        <v>112.6</v>
      </c>
      <c r="G1667" s="30">
        <f>F1667+F1651+F1635+F1618+F1617+F1602+F1589+F1579+F1575+F1564+F1547+F1538</f>
        <v>724.9</v>
      </c>
    </row>
    <row r="1668" spans="1:7" x14ac:dyDescent="0.25">
      <c r="A1668" s="29">
        <v>2024</v>
      </c>
      <c r="B1668" s="29" t="s">
        <v>19</v>
      </c>
      <c r="C1668" s="29">
        <v>2</v>
      </c>
      <c r="D1668" s="30">
        <v>20</v>
      </c>
      <c r="E1668" s="29" t="s">
        <v>17</v>
      </c>
    </row>
    <row r="1669" spans="1:7" x14ac:dyDescent="0.25">
      <c r="A1669" s="29">
        <v>2024</v>
      </c>
      <c r="B1669" s="29" t="s">
        <v>19</v>
      </c>
      <c r="C1669" s="29">
        <v>3</v>
      </c>
      <c r="D1669" s="30">
        <v>2.5</v>
      </c>
      <c r="E1669" s="29" t="s">
        <v>17</v>
      </c>
    </row>
    <row r="1670" spans="1:7" x14ac:dyDescent="0.25">
      <c r="A1670" s="29">
        <v>2024</v>
      </c>
      <c r="B1670" s="29" t="s">
        <v>19</v>
      </c>
      <c r="C1670" s="29">
        <v>5</v>
      </c>
      <c r="D1670" s="30">
        <v>3.4</v>
      </c>
      <c r="E1670" s="29" t="s">
        <v>17</v>
      </c>
    </row>
    <row r="1671" spans="1:7" x14ac:dyDescent="0.25">
      <c r="A1671" s="29">
        <v>2024</v>
      </c>
      <c r="B1671" s="29" t="s">
        <v>19</v>
      </c>
      <c r="C1671" s="29">
        <v>6</v>
      </c>
      <c r="D1671" s="30">
        <v>1.8</v>
      </c>
      <c r="E1671" s="29" t="s">
        <v>17</v>
      </c>
    </row>
    <row r="1672" spans="1:7" x14ac:dyDescent="0.25">
      <c r="A1672" s="29">
        <v>2024</v>
      </c>
      <c r="B1672" s="29" t="s">
        <v>19</v>
      </c>
      <c r="C1672" s="29">
        <v>7</v>
      </c>
      <c r="D1672" s="30">
        <v>2.1</v>
      </c>
      <c r="E1672" s="29" t="s">
        <v>17</v>
      </c>
    </row>
    <row r="1673" spans="1:7" x14ac:dyDescent="0.25">
      <c r="A1673" s="29">
        <v>2024</v>
      </c>
      <c r="B1673" s="29" t="s">
        <v>19</v>
      </c>
      <c r="C1673" s="29">
        <v>13</v>
      </c>
      <c r="D1673" s="30">
        <v>0.4</v>
      </c>
      <c r="E1673" s="29" t="s">
        <v>17</v>
      </c>
    </row>
    <row r="1674" spans="1:7" x14ac:dyDescent="0.25">
      <c r="A1674" s="29">
        <v>2024</v>
      </c>
      <c r="B1674" s="29" t="s">
        <v>19</v>
      </c>
      <c r="C1674" s="29">
        <v>14</v>
      </c>
      <c r="D1674" s="30">
        <v>7</v>
      </c>
      <c r="E1674" s="29" t="s">
        <v>17</v>
      </c>
    </row>
    <row r="1675" spans="1:7" x14ac:dyDescent="0.25">
      <c r="A1675" s="29">
        <v>2024</v>
      </c>
      <c r="B1675" s="29" t="s">
        <v>19</v>
      </c>
      <c r="C1675" s="29">
        <v>16</v>
      </c>
      <c r="D1675" s="30">
        <v>3.5</v>
      </c>
      <c r="E1675" s="29" t="s">
        <v>17</v>
      </c>
    </row>
    <row r="1676" spans="1:7" x14ac:dyDescent="0.25">
      <c r="A1676" s="29">
        <v>2024</v>
      </c>
      <c r="B1676" s="29" t="s">
        <v>19</v>
      </c>
      <c r="C1676" s="29">
        <v>22</v>
      </c>
      <c r="D1676" s="30">
        <v>2.8</v>
      </c>
      <c r="E1676" s="29" t="s">
        <v>17</v>
      </c>
    </row>
    <row r="1677" spans="1:7" x14ac:dyDescent="0.25">
      <c r="A1677" s="29">
        <v>2024</v>
      </c>
      <c r="B1677" s="29" t="s">
        <v>19</v>
      </c>
      <c r="C1677" s="29">
        <v>24</v>
      </c>
      <c r="D1677" s="30">
        <v>6.1</v>
      </c>
      <c r="E1677" s="29" t="s">
        <v>17</v>
      </c>
    </row>
    <row r="1678" spans="1:7" x14ac:dyDescent="0.25">
      <c r="A1678" s="29">
        <v>2024</v>
      </c>
      <c r="B1678" s="29" t="s">
        <v>19</v>
      </c>
      <c r="C1678" s="29">
        <v>26</v>
      </c>
      <c r="D1678" s="30">
        <v>4.8</v>
      </c>
      <c r="E1678" s="29" t="s">
        <v>17</v>
      </c>
      <c r="F1678" s="30">
        <f>SUM(D1668:D1678)</f>
        <v>54.4</v>
      </c>
    </row>
    <row r="1679" spans="1:7" x14ac:dyDescent="0.25">
      <c r="A1679" s="29">
        <v>2024</v>
      </c>
      <c r="B1679" s="29" t="s">
        <v>20</v>
      </c>
      <c r="C1679" s="29">
        <v>1</v>
      </c>
      <c r="D1679" s="30">
        <v>1.8</v>
      </c>
      <c r="E1679" s="29" t="s">
        <v>17</v>
      </c>
    </row>
    <row r="1680" spans="1:7" x14ac:dyDescent="0.25">
      <c r="A1680" s="29">
        <v>2024</v>
      </c>
      <c r="B1680" s="29" t="s">
        <v>20</v>
      </c>
      <c r="C1680" s="29">
        <v>3</v>
      </c>
      <c r="D1680" s="30">
        <v>2.2999999999999998</v>
      </c>
      <c r="E1680" s="29" t="s">
        <v>17</v>
      </c>
    </row>
    <row r="1681" spans="1:6" x14ac:dyDescent="0.25">
      <c r="A1681" s="29">
        <v>2024</v>
      </c>
      <c r="B1681" s="29" t="s">
        <v>20</v>
      </c>
      <c r="C1681" s="29">
        <v>5</v>
      </c>
      <c r="D1681" s="30">
        <v>5.2</v>
      </c>
      <c r="E1681" s="29" t="s">
        <v>17</v>
      </c>
    </row>
    <row r="1682" spans="1:6" x14ac:dyDescent="0.25">
      <c r="A1682" s="29">
        <v>2024</v>
      </c>
      <c r="B1682" s="29" t="s">
        <v>20</v>
      </c>
      <c r="C1682" s="29">
        <v>6</v>
      </c>
      <c r="D1682" s="30">
        <v>6.9</v>
      </c>
      <c r="E1682" s="29" t="s">
        <v>17</v>
      </c>
    </row>
    <row r="1683" spans="1:6" x14ac:dyDescent="0.25">
      <c r="A1683" s="29">
        <v>2024</v>
      </c>
      <c r="B1683" s="29" t="s">
        <v>20</v>
      </c>
      <c r="C1683" s="29">
        <v>8</v>
      </c>
      <c r="D1683" s="30">
        <v>11</v>
      </c>
      <c r="E1683" s="29" t="s">
        <v>17</v>
      </c>
    </row>
    <row r="1684" spans="1:6" x14ac:dyDescent="0.25">
      <c r="A1684" s="29">
        <v>2024</v>
      </c>
      <c r="B1684" s="29" t="s">
        <v>20</v>
      </c>
      <c r="C1684" s="29">
        <v>10</v>
      </c>
      <c r="D1684" s="30">
        <v>9.9</v>
      </c>
      <c r="E1684" s="29" t="s">
        <v>17</v>
      </c>
    </row>
    <row r="1685" spans="1:6" x14ac:dyDescent="0.25">
      <c r="A1685" s="29">
        <v>2024</v>
      </c>
      <c r="B1685" s="29" t="s">
        <v>20</v>
      </c>
      <c r="C1685" s="29">
        <v>1</v>
      </c>
      <c r="D1685" s="30">
        <v>3.7</v>
      </c>
      <c r="E1685" s="29" t="s">
        <v>17</v>
      </c>
    </row>
    <row r="1686" spans="1:6" x14ac:dyDescent="0.25">
      <c r="A1686" s="29">
        <v>2024</v>
      </c>
      <c r="B1686" s="29" t="s">
        <v>20</v>
      </c>
      <c r="C1686" s="29">
        <v>12</v>
      </c>
      <c r="D1686" s="30">
        <v>0.9</v>
      </c>
      <c r="E1686" s="29" t="s">
        <v>17</v>
      </c>
    </row>
    <row r="1687" spans="1:6" x14ac:dyDescent="0.25">
      <c r="A1687" s="29">
        <v>2024</v>
      </c>
      <c r="B1687" s="29" t="s">
        <v>20</v>
      </c>
      <c r="C1687" s="29">
        <v>14</v>
      </c>
      <c r="D1687" s="30">
        <v>5.9</v>
      </c>
      <c r="E1687" s="29" t="s">
        <v>17</v>
      </c>
    </row>
    <row r="1688" spans="1:6" x14ac:dyDescent="0.25">
      <c r="A1688" s="29">
        <v>2024</v>
      </c>
      <c r="B1688" s="29" t="s">
        <v>20</v>
      </c>
      <c r="C1688" s="29">
        <v>15</v>
      </c>
      <c r="D1688" s="30">
        <v>2.4</v>
      </c>
      <c r="E1688" s="29" t="s">
        <v>17</v>
      </c>
    </row>
    <row r="1689" spans="1:6" x14ac:dyDescent="0.25">
      <c r="A1689" s="29">
        <v>2024</v>
      </c>
      <c r="B1689" s="29" t="s">
        <v>20</v>
      </c>
      <c r="C1689" s="29">
        <v>16</v>
      </c>
      <c r="D1689" s="30">
        <v>0.4</v>
      </c>
      <c r="E1689" s="29" t="s">
        <v>17</v>
      </c>
    </row>
    <row r="1690" spans="1:6" x14ac:dyDescent="0.25">
      <c r="A1690" s="29">
        <v>2024</v>
      </c>
      <c r="B1690" s="29" t="s">
        <v>20</v>
      </c>
      <c r="C1690" s="29">
        <v>18</v>
      </c>
      <c r="D1690" s="30">
        <v>12</v>
      </c>
      <c r="E1690" s="29" t="s">
        <v>17</v>
      </c>
    </row>
    <row r="1691" spans="1:6" x14ac:dyDescent="0.25">
      <c r="A1691" s="29">
        <v>2024</v>
      </c>
      <c r="B1691" s="29" t="s">
        <v>20</v>
      </c>
      <c r="C1691" s="29">
        <v>19</v>
      </c>
      <c r="D1691" s="30">
        <v>1.4</v>
      </c>
      <c r="E1691" s="29" t="s">
        <v>17</v>
      </c>
    </row>
    <row r="1692" spans="1:6" x14ac:dyDescent="0.25">
      <c r="A1692" s="29">
        <v>2024</v>
      </c>
      <c r="B1692" s="29" t="s">
        <v>20</v>
      </c>
      <c r="C1692" s="29">
        <v>20</v>
      </c>
      <c r="D1692" s="30">
        <v>1.1000000000000001</v>
      </c>
      <c r="E1692" s="29" t="s">
        <v>17</v>
      </c>
    </row>
    <row r="1693" spans="1:6" x14ac:dyDescent="0.25">
      <c r="A1693" s="29">
        <v>2024</v>
      </c>
      <c r="B1693" s="29" t="s">
        <v>20</v>
      </c>
      <c r="C1693" s="29">
        <v>22</v>
      </c>
      <c r="D1693" s="30">
        <v>9</v>
      </c>
      <c r="E1693" s="29" t="s">
        <v>17</v>
      </c>
      <c r="F1693" s="30">
        <f>SUM(D1679:D1693)</f>
        <v>73.899999999999991</v>
      </c>
    </row>
    <row r="1694" spans="1:6" x14ac:dyDescent="0.25">
      <c r="A1694" s="29">
        <v>2024</v>
      </c>
      <c r="B1694" s="29" t="s">
        <v>22</v>
      </c>
      <c r="C1694" s="29">
        <v>4</v>
      </c>
      <c r="D1694" s="30">
        <v>2.1</v>
      </c>
      <c r="E1694" s="29" t="s">
        <v>17</v>
      </c>
    </row>
    <row r="1695" spans="1:6" x14ac:dyDescent="0.25">
      <c r="A1695" s="29">
        <v>2024</v>
      </c>
      <c r="B1695" s="29" t="s">
        <v>22</v>
      </c>
      <c r="C1695" s="29">
        <v>16</v>
      </c>
      <c r="D1695" s="30">
        <v>2.2999999999999998</v>
      </c>
      <c r="E1695" s="29" t="s">
        <v>17</v>
      </c>
    </row>
    <row r="1696" spans="1:6" x14ac:dyDescent="0.25">
      <c r="A1696" s="29">
        <v>2024</v>
      </c>
      <c r="B1696" s="29" t="s">
        <v>22</v>
      </c>
      <c r="C1696" s="29">
        <v>21</v>
      </c>
      <c r="D1696" s="30">
        <v>9.4</v>
      </c>
      <c r="E1696" s="29" t="s">
        <v>17</v>
      </c>
    </row>
    <row r="1697" spans="1:6" x14ac:dyDescent="0.25">
      <c r="A1697" s="29">
        <v>2024</v>
      </c>
      <c r="B1697" s="29" t="s">
        <v>22</v>
      </c>
      <c r="C1697" s="29">
        <v>22</v>
      </c>
      <c r="D1697" s="30">
        <v>10.5</v>
      </c>
      <c r="E1697" s="29" t="s">
        <v>17</v>
      </c>
    </row>
    <row r="1698" spans="1:6" x14ac:dyDescent="0.25">
      <c r="A1698" s="29">
        <v>2024</v>
      </c>
      <c r="B1698" s="29" t="s">
        <v>22</v>
      </c>
      <c r="C1698" s="29">
        <v>24</v>
      </c>
      <c r="D1698" s="30">
        <v>2.9</v>
      </c>
      <c r="E1698" s="29" t="s">
        <v>17</v>
      </c>
    </row>
    <row r="1699" spans="1:6" x14ac:dyDescent="0.25">
      <c r="A1699" s="29">
        <v>2024</v>
      </c>
      <c r="B1699" s="29" t="s">
        <v>22</v>
      </c>
      <c r="C1699" s="29">
        <v>28</v>
      </c>
      <c r="D1699" s="30">
        <v>4.4000000000000004</v>
      </c>
      <c r="E1699" s="29" t="s">
        <v>17</v>
      </c>
    </row>
    <row r="1700" spans="1:6" x14ac:dyDescent="0.25">
      <c r="A1700" s="29">
        <v>2024</v>
      </c>
      <c r="B1700" s="29" t="s">
        <v>22</v>
      </c>
      <c r="C1700" s="29">
        <v>29</v>
      </c>
      <c r="D1700" s="30">
        <v>0.3</v>
      </c>
      <c r="E1700" s="29" t="s">
        <v>17</v>
      </c>
      <c r="F1700" s="30">
        <f>SUM(D1694:D1700)</f>
        <v>31.900000000000002</v>
      </c>
    </row>
    <row r="1701" spans="1:6" x14ac:dyDescent="0.25">
      <c r="A1701" s="29">
        <v>2024</v>
      </c>
      <c r="B1701" s="29" t="s">
        <v>23</v>
      </c>
      <c r="C1701" s="29">
        <v>1</v>
      </c>
      <c r="D1701" s="30">
        <v>8.8000000000000007</v>
      </c>
      <c r="E1701" s="29" t="s">
        <v>17</v>
      </c>
    </row>
    <row r="1702" spans="1:6" x14ac:dyDescent="0.25">
      <c r="A1702" s="29">
        <v>2024</v>
      </c>
      <c r="B1702" s="29" t="s">
        <v>23</v>
      </c>
      <c r="C1702" s="29">
        <v>2</v>
      </c>
      <c r="D1702" s="30">
        <v>0.9</v>
      </c>
      <c r="E1702" s="29" t="s">
        <v>17</v>
      </c>
    </row>
    <row r="1703" spans="1:6" x14ac:dyDescent="0.25">
      <c r="A1703" s="29">
        <v>2024</v>
      </c>
      <c r="B1703" s="29" t="s">
        <v>23</v>
      </c>
      <c r="C1703" s="29">
        <v>3</v>
      </c>
      <c r="D1703" s="30">
        <v>3</v>
      </c>
      <c r="E1703" s="29" t="s">
        <v>17</v>
      </c>
    </row>
    <row r="1704" spans="1:6" x14ac:dyDescent="0.25">
      <c r="A1704" s="29">
        <v>2024</v>
      </c>
      <c r="B1704" s="29" t="s">
        <v>23</v>
      </c>
      <c r="C1704" s="29">
        <v>4</v>
      </c>
      <c r="D1704" s="30">
        <v>3.5</v>
      </c>
      <c r="E1704" s="29" t="s">
        <v>17</v>
      </c>
    </row>
    <row r="1705" spans="1:6" x14ac:dyDescent="0.25">
      <c r="A1705" s="29">
        <v>2024</v>
      </c>
      <c r="B1705" s="29" t="s">
        <v>23</v>
      </c>
      <c r="C1705" s="29">
        <v>5</v>
      </c>
      <c r="D1705" s="30">
        <v>0.7</v>
      </c>
      <c r="E1705" s="29" t="s">
        <v>17</v>
      </c>
    </row>
    <row r="1706" spans="1:6" x14ac:dyDescent="0.25">
      <c r="A1706" s="29">
        <v>2024</v>
      </c>
      <c r="B1706" s="29" t="s">
        <v>23</v>
      </c>
      <c r="C1706" s="29">
        <v>8</v>
      </c>
      <c r="D1706" s="30">
        <v>0.9</v>
      </c>
      <c r="E1706" s="29" t="s">
        <v>17</v>
      </c>
    </row>
    <row r="1707" spans="1:6" x14ac:dyDescent="0.25">
      <c r="A1707" s="29">
        <v>2024</v>
      </c>
      <c r="B1707" s="29" t="s">
        <v>23</v>
      </c>
      <c r="C1707" s="29">
        <v>9</v>
      </c>
      <c r="D1707" s="30">
        <v>0.6</v>
      </c>
      <c r="E1707" s="29" t="s">
        <v>17</v>
      </c>
    </row>
    <row r="1708" spans="1:6" x14ac:dyDescent="0.25">
      <c r="A1708" s="29">
        <v>2024</v>
      </c>
      <c r="B1708" s="29" t="s">
        <v>23</v>
      </c>
      <c r="C1708" s="29">
        <v>15</v>
      </c>
      <c r="D1708" s="30">
        <v>2.2999999999999998</v>
      </c>
      <c r="E1708" s="29" t="s">
        <v>17</v>
      </c>
    </row>
    <row r="1709" spans="1:6" x14ac:dyDescent="0.25">
      <c r="A1709" s="29">
        <v>2024</v>
      </c>
      <c r="B1709" s="29" t="s">
        <v>23</v>
      </c>
      <c r="C1709" s="29">
        <v>16</v>
      </c>
      <c r="D1709" s="30">
        <v>1.5</v>
      </c>
      <c r="E1709" s="29" t="s">
        <v>17</v>
      </c>
    </row>
    <row r="1710" spans="1:6" x14ac:dyDescent="0.25">
      <c r="A1710" s="29">
        <v>2024</v>
      </c>
      <c r="B1710" s="29" t="s">
        <v>23</v>
      </c>
      <c r="C1710" s="29">
        <v>19</v>
      </c>
      <c r="D1710" s="30">
        <v>7.9</v>
      </c>
      <c r="E1710" s="29" t="s">
        <v>17</v>
      </c>
    </row>
    <row r="1711" spans="1:6" x14ac:dyDescent="0.25">
      <c r="A1711" s="29">
        <v>2024</v>
      </c>
      <c r="B1711" s="29" t="s">
        <v>23</v>
      </c>
      <c r="C1711" s="29">
        <v>20</v>
      </c>
      <c r="D1711" s="30">
        <v>5</v>
      </c>
      <c r="E1711" s="29" t="s">
        <v>17</v>
      </c>
    </row>
    <row r="1712" spans="1:6" x14ac:dyDescent="0.25">
      <c r="A1712" s="29">
        <v>2024</v>
      </c>
      <c r="B1712" s="29" t="s">
        <v>23</v>
      </c>
      <c r="C1712" s="29">
        <v>23</v>
      </c>
      <c r="D1712" s="30">
        <v>0.4</v>
      </c>
      <c r="E1712" s="29" t="s">
        <v>17</v>
      </c>
    </row>
    <row r="1713" spans="1:6" x14ac:dyDescent="0.25">
      <c r="A1713" s="29">
        <v>2024</v>
      </c>
      <c r="B1713" s="29" t="s">
        <v>23</v>
      </c>
      <c r="C1713" s="29">
        <v>25</v>
      </c>
      <c r="D1713" s="30">
        <v>6.6</v>
      </c>
      <c r="E1713" s="29" t="s">
        <v>31</v>
      </c>
      <c r="F1713" s="30">
        <f>SUM(D1701:D1713)</f>
        <v>42.1</v>
      </c>
    </row>
    <row r="1714" spans="1:6" x14ac:dyDescent="0.25">
      <c r="A1714" s="29">
        <v>2024</v>
      </c>
      <c r="B1714" s="29" t="s">
        <v>24</v>
      </c>
      <c r="C1714" s="29">
        <v>5</v>
      </c>
      <c r="D1714" s="30">
        <v>1.6</v>
      </c>
      <c r="E1714" s="29" t="s">
        <v>17</v>
      </c>
    </row>
    <row r="1715" spans="1:6" x14ac:dyDescent="0.25">
      <c r="A1715" s="29">
        <v>2024</v>
      </c>
      <c r="B1715" s="29" t="s">
        <v>24</v>
      </c>
      <c r="C1715" s="29">
        <v>19</v>
      </c>
      <c r="D1715" s="30">
        <v>7</v>
      </c>
      <c r="E1715" s="29" t="s">
        <v>17</v>
      </c>
    </row>
    <row r="1716" spans="1:6" x14ac:dyDescent="0.25">
      <c r="A1716" s="29">
        <v>2024</v>
      </c>
      <c r="B1716" s="29" t="s">
        <v>24</v>
      </c>
      <c r="C1716" s="29">
        <v>20</v>
      </c>
      <c r="D1716" s="30">
        <v>1.1000000000000001</v>
      </c>
      <c r="E1716" s="29" t="s">
        <v>17</v>
      </c>
    </row>
    <row r="1717" spans="1:6" x14ac:dyDescent="0.25">
      <c r="A1717" s="29">
        <v>2024</v>
      </c>
      <c r="B1717" s="29" t="s">
        <v>24</v>
      </c>
      <c r="C1717" s="29">
        <v>22</v>
      </c>
      <c r="D1717" s="30">
        <v>16.3</v>
      </c>
      <c r="E1717" s="29" t="s">
        <v>17</v>
      </c>
    </row>
    <row r="1718" spans="1:6" x14ac:dyDescent="0.25">
      <c r="A1718" s="29">
        <v>2024</v>
      </c>
      <c r="B1718" s="29" t="s">
        <v>24</v>
      </c>
      <c r="C1718" s="29">
        <v>24</v>
      </c>
      <c r="D1718" s="30">
        <v>4.4000000000000004</v>
      </c>
      <c r="E1718" s="29" t="s">
        <v>17</v>
      </c>
    </row>
    <row r="1719" spans="1:6" x14ac:dyDescent="0.25">
      <c r="A1719" s="29">
        <v>2024</v>
      </c>
      <c r="B1719" s="29" t="s">
        <v>24</v>
      </c>
      <c r="C1719" s="29">
        <v>25</v>
      </c>
      <c r="D1719" s="30">
        <v>3.5</v>
      </c>
      <c r="E1719" s="29" t="s">
        <v>17</v>
      </c>
    </row>
    <row r="1720" spans="1:6" x14ac:dyDescent="0.25">
      <c r="A1720" s="29">
        <v>2024</v>
      </c>
      <c r="B1720" s="29" t="s">
        <v>24</v>
      </c>
      <c r="C1720" s="29">
        <v>28</v>
      </c>
      <c r="D1720" s="30">
        <v>7.5</v>
      </c>
      <c r="E1720" s="29" t="s">
        <v>17</v>
      </c>
    </row>
    <row r="1721" spans="1:6" x14ac:dyDescent="0.25">
      <c r="A1721" s="29">
        <v>2024</v>
      </c>
      <c r="B1721" s="29" t="s">
        <v>24</v>
      </c>
      <c r="C1721" s="29">
        <v>29</v>
      </c>
      <c r="D1721" s="30">
        <v>6.1</v>
      </c>
      <c r="E1721" s="29" t="s">
        <v>17</v>
      </c>
    </row>
    <row r="1722" spans="1:6" x14ac:dyDescent="0.25">
      <c r="A1722" s="29">
        <v>2024</v>
      </c>
      <c r="B1722" s="29" t="s">
        <v>24</v>
      </c>
      <c r="C1722" s="29">
        <v>30</v>
      </c>
      <c r="D1722" s="30">
        <v>3.5</v>
      </c>
      <c r="E1722" s="29" t="s">
        <v>17</v>
      </c>
    </row>
    <row r="1723" spans="1:6" x14ac:dyDescent="0.25">
      <c r="A1723" s="29">
        <v>2024</v>
      </c>
      <c r="B1723" s="29" t="s">
        <v>24</v>
      </c>
      <c r="C1723" s="29">
        <v>31</v>
      </c>
      <c r="D1723" s="30">
        <v>12.4</v>
      </c>
      <c r="E1723" s="29" t="s">
        <v>17</v>
      </c>
      <c r="F1723" s="30">
        <f>SUM(D1714:D1723)</f>
        <v>63.4</v>
      </c>
    </row>
    <row r="1724" spans="1:6" x14ac:dyDescent="0.25">
      <c r="A1724" s="29">
        <v>2024</v>
      </c>
      <c r="B1724" s="29" t="s">
        <v>25</v>
      </c>
      <c r="C1724" s="29">
        <v>5</v>
      </c>
      <c r="D1724" s="30">
        <v>0.2</v>
      </c>
      <c r="E1724" s="29" t="s">
        <v>17</v>
      </c>
    </row>
    <row r="1725" spans="1:6" x14ac:dyDescent="0.25">
      <c r="A1725" s="29">
        <v>2024</v>
      </c>
      <c r="B1725" s="29" t="s">
        <v>25</v>
      </c>
      <c r="C1725" s="29">
        <v>10</v>
      </c>
      <c r="D1725" s="30">
        <v>2.5</v>
      </c>
      <c r="E1725" s="29" t="s">
        <v>17</v>
      </c>
    </row>
    <row r="1726" spans="1:6" x14ac:dyDescent="0.25">
      <c r="A1726" s="29">
        <v>2024</v>
      </c>
      <c r="B1726" s="29" t="s">
        <v>25</v>
      </c>
      <c r="C1726" s="29">
        <v>11</v>
      </c>
      <c r="D1726" s="30">
        <v>1.6</v>
      </c>
      <c r="E1726" s="29" t="s">
        <v>17</v>
      </c>
    </row>
    <row r="1727" spans="1:6" x14ac:dyDescent="0.25">
      <c r="A1727" s="29">
        <v>2024</v>
      </c>
      <c r="B1727" s="29" t="s">
        <v>25</v>
      </c>
      <c r="C1727" s="29">
        <v>15</v>
      </c>
      <c r="D1727" s="30">
        <v>5</v>
      </c>
      <c r="E1727" s="29" t="s">
        <v>17</v>
      </c>
    </row>
    <row r="1728" spans="1:6" x14ac:dyDescent="0.25">
      <c r="A1728" s="29">
        <v>2024</v>
      </c>
      <c r="B1728" s="29" t="s">
        <v>25</v>
      </c>
      <c r="C1728" s="29">
        <v>18</v>
      </c>
      <c r="D1728" s="30">
        <v>9.4</v>
      </c>
      <c r="E1728" s="29" t="s">
        <v>17</v>
      </c>
    </row>
    <row r="1729" spans="1:6" x14ac:dyDescent="0.25">
      <c r="A1729" s="29">
        <v>2024</v>
      </c>
      <c r="B1729" s="29" t="s">
        <v>25</v>
      </c>
      <c r="C1729" s="29">
        <v>19</v>
      </c>
      <c r="D1729" s="30">
        <v>5.9</v>
      </c>
      <c r="E1729" s="29" t="s">
        <v>17</v>
      </c>
    </row>
    <row r="1730" spans="1:6" x14ac:dyDescent="0.25">
      <c r="A1730" s="29">
        <v>2024</v>
      </c>
      <c r="B1730" s="29" t="s">
        <v>25</v>
      </c>
      <c r="C1730" s="29">
        <v>21</v>
      </c>
      <c r="D1730" s="30">
        <v>2.8</v>
      </c>
      <c r="E1730" s="29" t="s">
        <v>17</v>
      </c>
    </row>
    <row r="1731" spans="1:6" x14ac:dyDescent="0.25">
      <c r="A1731" s="29">
        <v>2024</v>
      </c>
      <c r="B1731" s="29" t="s">
        <v>25</v>
      </c>
      <c r="C1731" s="29">
        <v>30</v>
      </c>
      <c r="D1731" s="30">
        <v>15</v>
      </c>
      <c r="E1731" s="29" t="s">
        <v>10</v>
      </c>
      <c r="F1731" s="30">
        <f>SUM(D1724:D1731)</f>
        <v>42.400000000000006</v>
      </c>
    </row>
    <row r="1732" spans="1:6" x14ac:dyDescent="0.25">
      <c r="A1732" s="29">
        <v>2024</v>
      </c>
      <c r="B1732" s="29" t="s">
        <v>2</v>
      </c>
      <c r="C1732" s="29">
        <v>1</v>
      </c>
      <c r="D1732" s="30">
        <v>2.5</v>
      </c>
      <c r="E1732" s="29" t="s">
        <v>17</v>
      </c>
    </row>
    <row r="1733" spans="1:6" x14ac:dyDescent="0.25">
      <c r="A1733" s="29">
        <v>2024</v>
      </c>
      <c r="B1733" s="29" t="s">
        <v>2</v>
      </c>
      <c r="C1733" s="29">
        <v>2</v>
      </c>
      <c r="D1733" s="30">
        <v>7.7</v>
      </c>
      <c r="E1733" s="29" t="s">
        <v>17</v>
      </c>
    </row>
    <row r="1734" spans="1:6" x14ac:dyDescent="0.25">
      <c r="A1734" s="29">
        <v>2024</v>
      </c>
      <c r="B1734" s="29" t="s">
        <v>2</v>
      </c>
      <c r="C1734" s="29">
        <v>6</v>
      </c>
      <c r="D1734" s="30">
        <v>3.4</v>
      </c>
      <c r="E1734" s="29" t="s">
        <v>10</v>
      </c>
    </row>
    <row r="1735" spans="1:6" x14ac:dyDescent="0.25">
      <c r="A1735" s="29">
        <v>2024</v>
      </c>
      <c r="B1735" s="29" t="s">
        <v>2</v>
      </c>
      <c r="C1735" s="29">
        <v>10</v>
      </c>
      <c r="D1735" s="30">
        <v>3.7</v>
      </c>
      <c r="E1735" s="29" t="s">
        <v>17</v>
      </c>
    </row>
    <row r="1736" spans="1:6" x14ac:dyDescent="0.25">
      <c r="A1736" s="29">
        <v>2024</v>
      </c>
      <c r="B1736" s="29" t="s">
        <v>2</v>
      </c>
      <c r="C1736" s="29">
        <v>11</v>
      </c>
      <c r="D1736" s="30">
        <v>13.3</v>
      </c>
      <c r="E1736" s="29" t="s">
        <v>10</v>
      </c>
    </row>
    <row r="1737" spans="1:6" x14ac:dyDescent="0.25">
      <c r="A1737" s="29">
        <v>2024</v>
      </c>
      <c r="B1737" s="29" t="s">
        <v>2</v>
      </c>
      <c r="C1737" s="29">
        <v>12</v>
      </c>
      <c r="D1737" s="30">
        <v>12.9</v>
      </c>
      <c r="E1737" s="29" t="s">
        <v>17</v>
      </c>
    </row>
    <row r="1738" spans="1:6" x14ac:dyDescent="0.25">
      <c r="A1738" s="29">
        <v>2024</v>
      </c>
      <c r="B1738" s="29" t="s">
        <v>2</v>
      </c>
      <c r="C1738" s="29">
        <v>14</v>
      </c>
      <c r="D1738" s="30">
        <v>1.9</v>
      </c>
      <c r="E1738" s="29" t="s">
        <v>17</v>
      </c>
    </row>
    <row r="1739" spans="1:6" x14ac:dyDescent="0.25">
      <c r="A1739" s="29">
        <v>2024</v>
      </c>
      <c r="B1739" s="29" t="s">
        <v>2</v>
      </c>
      <c r="C1739" s="29">
        <v>16</v>
      </c>
      <c r="D1739" s="30">
        <v>19</v>
      </c>
      <c r="E1739" s="29" t="s">
        <v>17</v>
      </c>
    </row>
    <row r="1740" spans="1:6" x14ac:dyDescent="0.25">
      <c r="A1740" s="29">
        <v>2024</v>
      </c>
      <c r="B1740" s="29" t="s">
        <v>2</v>
      </c>
      <c r="C1740" s="29">
        <v>21</v>
      </c>
      <c r="D1740" s="30">
        <v>18.399999999999999</v>
      </c>
      <c r="E1740" s="29" t="s">
        <v>17</v>
      </c>
    </row>
    <row r="1741" spans="1:6" x14ac:dyDescent="0.25">
      <c r="A1741" s="29">
        <v>2024</v>
      </c>
      <c r="B1741" s="29" t="s">
        <v>2</v>
      </c>
      <c r="C1741" s="29">
        <v>22</v>
      </c>
      <c r="D1741" s="30">
        <v>1.2</v>
      </c>
      <c r="E1741" s="29" t="s">
        <v>17</v>
      </c>
    </row>
    <row r="1742" spans="1:6" x14ac:dyDescent="0.25">
      <c r="A1742" s="29">
        <v>2024</v>
      </c>
      <c r="B1742" s="29" t="s">
        <v>2</v>
      </c>
      <c r="C1742" s="29">
        <v>23</v>
      </c>
      <c r="D1742" s="30">
        <v>3.1</v>
      </c>
      <c r="E1742" s="29" t="s">
        <v>17</v>
      </c>
    </row>
    <row r="1743" spans="1:6" x14ac:dyDescent="0.25">
      <c r="A1743" s="29">
        <v>2024</v>
      </c>
      <c r="B1743" s="29" t="s">
        <v>2</v>
      </c>
      <c r="C1743" s="29">
        <v>27</v>
      </c>
      <c r="D1743" s="30">
        <v>15.1</v>
      </c>
      <c r="E1743" s="29" t="s">
        <v>17</v>
      </c>
    </row>
    <row r="1744" spans="1:6" x14ac:dyDescent="0.25">
      <c r="A1744" s="29">
        <v>2024</v>
      </c>
      <c r="B1744" s="29" t="s">
        <v>2</v>
      </c>
      <c r="C1744" s="29">
        <v>28</v>
      </c>
      <c r="D1744" s="30">
        <v>15.1</v>
      </c>
      <c r="E1744" s="29" t="s">
        <v>17</v>
      </c>
      <c r="F1744" s="30">
        <f>SUM(D1732:D1744)</f>
        <v>117.3</v>
      </c>
    </row>
    <row r="1745" spans="1:6" x14ac:dyDescent="0.25">
      <c r="A1745" s="29">
        <v>2024</v>
      </c>
      <c r="B1745" s="29" t="s">
        <v>3</v>
      </c>
      <c r="C1745" s="29">
        <v>2</v>
      </c>
      <c r="D1745" s="30">
        <v>0.8</v>
      </c>
      <c r="E1745" s="29" t="s">
        <v>17</v>
      </c>
    </row>
    <row r="1746" spans="1:6" x14ac:dyDescent="0.25">
      <c r="A1746" s="29">
        <v>2024</v>
      </c>
      <c r="B1746" s="29" t="s">
        <v>3</v>
      </c>
      <c r="C1746" s="29">
        <v>4</v>
      </c>
      <c r="D1746" s="30">
        <v>0.7</v>
      </c>
      <c r="E1746" s="29" t="s">
        <v>17</v>
      </c>
    </row>
    <row r="1747" spans="1:6" x14ac:dyDescent="0.25">
      <c r="A1747" s="29">
        <v>2024</v>
      </c>
      <c r="B1747" s="29" t="s">
        <v>3</v>
      </c>
      <c r="C1747" s="29">
        <v>9</v>
      </c>
      <c r="D1747" s="30">
        <v>3.6</v>
      </c>
      <c r="E1747" s="29" t="s">
        <v>17</v>
      </c>
    </row>
    <row r="1748" spans="1:6" x14ac:dyDescent="0.25">
      <c r="A1748" s="29">
        <v>2024</v>
      </c>
      <c r="B1748" s="29" t="s">
        <v>3</v>
      </c>
      <c r="C1748" s="29">
        <v>17</v>
      </c>
      <c r="D1748" s="30">
        <v>7.4</v>
      </c>
      <c r="E1748" s="29" t="s">
        <v>17</v>
      </c>
    </row>
    <row r="1749" spans="1:6" x14ac:dyDescent="0.25">
      <c r="A1749" s="29">
        <v>2024</v>
      </c>
      <c r="B1749" s="29" t="s">
        <v>3</v>
      </c>
      <c r="C1749" s="29">
        <v>18</v>
      </c>
      <c r="D1749" s="30">
        <v>0.9</v>
      </c>
      <c r="E1749" s="29" t="s">
        <v>17</v>
      </c>
    </row>
    <row r="1750" spans="1:6" x14ac:dyDescent="0.25">
      <c r="A1750" s="29">
        <v>2024</v>
      </c>
      <c r="B1750" s="29" t="s">
        <v>3</v>
      </c>
      <c r="C1750" s="29">
        <v>21</v>
      </c>
      <c r="D1750" s="30">
        <v>2.4</v>
      </c>
      <c r="E1750" s="29" t="s">
        <v>17</v>
      </c>
    </row>
    <row r="1751" spans="1:6" x14ac:dyDescent="0.25">
      <c r="A1751" s="29">
        <v>2024</v>
      </c>
      <c r="B1751" s="29" t="s">
        <v>3</v>
      </c>
      <c r="C1751" s="29">
        <v>25</v>
      </c>
      <c r="D1751" s="30">
        <v>2.7</v>
      </c>
      <c r="E1751" s="29" t="s">
        <v>17</v>
      </c>
    </row>
    <row r="1752" spans="1:6" x14ac:dyDescent="0.25">
      <c r="A1752" s="29">
        <v>2024</v>
      </c>
      <c r="B1752" s="29" t="s">
        <v>3</v>
      </c>
      <c r="C1752" s="29">
        <v>30</v>
      </c>
      <c r="D1752" s="30">
        <v>17.100000000000001</v>
      </c>
      <c r="E1752" s="29" t="s">
        <v>10</v>
      </c>
      <c r="F1752" s="30">
        <f>SUM(D1745:D1752)</f>
        <v>35.6</v>
      </c>
    </row>
    <row r="1753" spans="1:6" x14ac:dyDescent="0.25">
      <c r="A1753" s="29">
        <v>2024</v>
      </c>
      <c r="B1753" s="29" t="s">
        <v>4</v>
      </c>
      <c r="C1753" s="29">
        <v>9</v>
      </c>
      <c r="D1753" s="30">
        <v>33</v>
      </c>
      <c r="E1753" s="29" t="s">
        <v>17</v>
      </c>
    </row>
    <row r="1754" spans="1:6" x14ac:dyDescent="0.25">
      <c r="A1754" s="29">
        <v>2024</v>
      </c>
      <c r="B1754" s="29" t="s">
        <v>4</v>
      </c>
      <c r="C1754" s="29">
        <v>10</v>
      </c>
      <c r="D1754" s="30">
        <v>0.8</v>
      </c>
      <c r="E1754" s="29" t="s">
        <v>17</v>
      </c>
    </row>
    <row r="1755" spans="1:6" x14ac:dyDescent="0.25">
      <c r="A1755" s="29">
        <v>2024</v>
      </c>
      <c r="B1755" s="29" t="s">
        <v>4</v>
      </c>
      <c r="C1755" s="29">
        <v>11</v>
      </c>
      <c r="D1755" s="30">
        <v>4.0999999999999996</v>
      </c>
      <c r="E1755" s="29" t="s">
        <v>17</v>
      </c>
    </row>
    <row r="1756" spans="1:6" x14ac:dyDescent="0.25">
      <c r="A1756" s="29">
        <v>2024</v>
      </c>
      <c r="B1756" s="29" t="s">
        <v>4</v>
      </c>
      <c r="C1756" s="29">
        <v>24</v>
      </c>
      <c r="D1756" s="30">
        <v>4.5999999999999996</v>
      </c>
      <c r="E1756" s="29" t="s">
        <v>17</v>
      </c>
    </row>
    <row r="1757" spans="1:6" x14ac:dyDescent="0.25">
      <c r="A1757" s="29">
        <v>2024</v>
      </c>
      <c r="B1757" s="29" t="s">
        <v>4</v>
      </c>
      <c r="C1757" s="29">
        <v>25</v>
      </c>
      <c r="D1757" s="30">
        <v>10</v>
      </c>
      <c r="E1757" s="29" t="s">
        <v>17</v>
      </c>
    </row>
    <row r="1758" spans="1:6" x14ac:dyDescent="0.25">
      <c r="A1758" s="29">
        <v>2024</v>
      </c>
      <c r="B1758" s="29" t="s">
        <v>4</v>
      </c>
      <c r="C1758" s="29">
        <v>27</v>
      </c>
      <c r="D1758" s="30">
        <v>3</v>
      </c>
      <c r="E1758" s="29" t="s">
        <v>17</v>
      </c>
      <c r="F1758" s="30">
        <f>SUM(D1753:D1758)</f>
        <v>55.5</v>
      </c>
    </row>
    <row r="1759" spans="1:6" x14ac:dyDescent="0.25">
      <c r="A1759" s="29">
        <v>2024</v>
      </c>
      <c r="B1759" s="29" t="s">
        <v>5</v>
      </c>
      <c r="C1759" s="29">
        <v>1</v>
      </c>
      <c r="D1759" s="30">
        <v>6.5</v>
      </c>
      <c r="E1759" s="29" t="s">
        <v>17</v>
      </c>
    </row>
    <row r="1760" spans="1:6" x14ac:dyDescent="0.25">
      <c r="A1760" s="29">
        <v>2024</v>
      </c>
      <c r="B1760" s="29" t="s">
        <v>5</v>
      </c>
      <c r="C1760" s="29">
        <v>2</v>
      </c>
      <c r="D1760" s="30">
        <v>12.4</v>
      </c>
      <c r="E1760" s="29" t="s">
        <v>17</v>
      </c>
    </row>
    <row r="1761" spans="1:6" x14ac:dyDescent="0.25">
      <c r="A1761" s="29">
        <v>2024</v>
      </c>
      <c r="B1761" s="29" t="s">
        <v>5</v>
      </c>
      <c r="C1761" s="29">
        <v>3</v>
      </c>
      <c r="D1761" s="30">
        <v>0.6</v>
      </c>
      <c r="E1761" s="29" t="s">
        <v>17</v>
      </c>
    </row>
    <row r="1762" spans="1:6" x14ac:dyDescent="0.25">
      <c r="A1762" s="29">
        <v>2024</v>
      </c>
      <c r="B1762" s="29" t="s">
        <v>5</v>
      </c>
      <c r="C1762" s="29">
        <v>8</v>
      </c>
      <c r="D1762" s="30">
        <v>2.6</v>
      </c>
      <c r="E1762" s="29" t="s">
        <v>17</v>
      </c>
    </row>
    <row r="1763" spans="1:6" x14ac:dyDescent="0.25">
      <c r="A1763" s="29">
        <v>2024</v>
      </c>
      <c r="B1763" s="29" t="s">
        <v>5</v>
      </c>
      <c r="C1763" s="29">
        <v>9</v>
      </c>
      <c r="D1763" s="30">
        <v>13.3</v>
      </c>
      <c r="E1763" s="29" t="s">
        <v>17</v>
      </c>
    </row>
    <row r="1764" spans="1:6" x14ac:dyDescent="0.25">
      <c r="A1764" s="29">
        <v>2024</v>
      </c>
      <c r="B1764" s="29" t="s">
        <v>5</v>
      </c>
      <c r="C1764" s="29">
        <v>10</v>
      </c>
      <c r="D1764" s="30">
        <v>2.1</v>
      </c>
      <c r="E1764" s="29" t="s">
        <v>17</v>
      </c>
    </row>
    <row r="1765" spans="1:6" x14ac:dyDescent="0.25">
      <c r="A1765" s="29">
        <v>2024</v>
      </c>
      <c r="B1765" s="29" t="s">
        <v>5</v>
      </c>
      <c r="C1765" s="29">
        <v>13</v>
      </c>
      <c r="D1765" s="30">
        <v>4.4000000000000004</v>
      </c>
      <c r="E1765" s="29" t="s">
        <v>17</v>
      </c>
    </row>
    <row r="1766" spans="1:6" x14ac:dyDescent="0.25">
      <c r="A1766" s="29">
        <v>2024</v>
      </c>
      <c r="B1766" s="29" t="s">
        <v>5</v>
      </c>
      <c r="C1766" s="29">
        <v>21</v>
      </c>
      <c r="D1766" s="30">
        <v>2.1</v>
      </c>
      <c r="E1766" s="29" t="s">
        <v>17</v>
      </c>
      <c r="F1766" s="30">
        <f>SUM(D1759:D1766)</f>
        <v>44.000000000000007</v>
      </c>
    </row>
    <row r="1767" spans="1:6" x14ac:dyDescent="0.25">
      <c r="A1767" s="29">
        <v>2024</v>
      </c>
      <c r="B1767" s="29" t="s">
        <v>6</v>
      </c>
      <c r="C1767" s="29">
        <v>11</v>
      </c>
      <c r="D1767" s="30">
        <v>5</v>
      </c>
      <c r="E1767" s="29" t="s">
        <v>17</v>
      </c>
    </row>
    <row r="1768" spans="1:6" x14ac:dyDescent="0.25">
      <c r="A1768" s="29">
        <v>2024</v>
      </c>
      <c r="B1768" s="29" t="s">
        <v>6</v>
      </c>
      <c r="C1768" s="29">
        <v>13</v>
      </c>
      <c r="D1768" s="30">
        <v>1.4</v>
      </c>
      <c r="E1768" s="29" t="s">
        <v>17</v>
      </c>
    </row>
    <row r="1769" spans="1:6" x14ac:dyDescent="0.25">
      <c r="A1769" s="29">
        <v>2024</v>
      </c>
      <c r="B1769" s="29" t="s">
        <v>6</v>
      </c>
      <c r="C1769" s="29">
        <v>17</v>
      </c>
      <c r="D1769" s="30">
        <v>2.2000000000000002</v>
      </c>
      <c r="E1769" s="29" t="s">
        <v>17</v>
      </c>
    </row>
    <row r="1770" spans="1:6" x14ac:dyDescent="0.25">
      <c r="A1770" s="29">
        <v>2024</v>
      </c>
      <c r="B1770" s="29" t="s">
        <v>6</v>
      </c>
      <c r="C1770" s="29">
        <v>19</v>
      </c>
      <c r="D1770" s="30">
        <v>26.5</v>
      </c>
      <c r="E1770" s="29" t="s">
        <v>18</v>
      </c>
    </row>
    <row r="1771" spans="1:6" x14ac:dyDescent="0.25">
      <c r="A1771" s="29">
        <v>2024</v>
      </c>
      <c r="B1771" s="29" t="s">
        <v>6</v>
      </c>
      <c r="C1771" s="29">
        <v>20</v>
      </c>
      <c r="D1771" s="30">
        <v>4.5</v>
      </c>
      <c r="E1771" s="29" t="s">
        <v>17</v>
      </c>
    </row>
    <row r="1772" spans="1:6" x14ac:dyDescent="0.25">
      <c r="A1772" s="29">
        <v>2024</v>
      </c>
      <c r="B1772" s="29" t="s">
        <v>6</v>
      </c>
      <c r="C1772" s="29">
        <v>21</v>
      </c>
      <c r="D1772" s="30">
        <v>0.4</v>
      </c>
      <c r="E1772" s="29" t="s">
        <v>17</v>
      </c>
    </row>
    <row r="1773" spans="1:6" x14ac:dyDescent="0.25">
      <c r="A1773" s="29">
        <v>2024</v>
      </c>
      <c r="B1773" s="29" t="s">
        <v>6</v>
      </c>
      <c r="C1773" s="29">
        <v>24</v>
      </c>
      <c r="D1773" s="30">
        <v>7.7</v>
      </c>
      <c r="E1773" s="29" t="s">
        <v>17</v>
      </c>
    </row>
    <row r="1774" spans="1:6" x14ac:dyDescent="0.25">
      <c r="A1774" s="29">
        <v>2024</v>
      </c>
      <c r="B1774" s="29" t="s">
        <v>6</v>
      </c>
      <c r="C1774" s="29">
        <v>25</v>
      </c>
      <c r="D1774" s="30">
        <v>0.3</v>
      </c>
      <c r="E1774" s="29" t="s">
        <v>17</v>
      </c>
    </row>
    <row r="1775" spans="1:6" x14ac:dyDescent="0.25">
      <c r="A1775" s="29">
        <v>2024</v>
      </c>
      <c r="B1775" s="29" t="s">
        <v>6</v>
      </c>
      <c r="C1775" s="29">
        <v>28</v>
      </c>
      <c r="D1775" s="30">
        <v>7.3</v>
      </c>
      <c r="E1775" s="29" t="s">
        <v>17</v>
      </c>
      <c r="F1775" s="30">
        <f>SUM(D1767:D1775)</f>
        <v>55.3</v>
      </c>
    </row>
    <row r="1776" spans="1:6" x14ac:dyDescent="0.25">
      <c r="A1776" s="29">
        <v>2024</v>
      </c>
      <c r="B1776" s="29" t="s">
        <v>7</v>
      </c>
      <c r="C1776" s="29">
        <v>3</v>
      </c>
      <c r="D1776" s="30">
        <v>3.2</v>
      </c>
      <c r="E1776" s="29" t="s">
        <v>17</v>
      </c>
    </row>
    <row r="1777" spans="1:7" x14ac:dyDescent="0.25">
      <c r="A1777" s="29">
        <v>2024</v>
      </c>
      <c r="B1777" s="29" t="s">
        <v>7</v>
      </c>
      <c r="C1777" s="29">
        <v>4</v>
      </c>
      <c r="D1777" s="30">
        <v>1.4</v>
      </c>
      <c r="E1777" s="29" t="s">
        <v>17</v>
      </c>
    </row>
    <row r="1778" spans="1:7" x14ac:dyDescent="0.25">
      <c r="A1778" s="29">
        <v>2024</v>
      </c>
      <c r="B1778" s="29" t="s">
        <v>7</v>
      </c>
      <c r="C1778" s="29">
        <v>6</v>
      </c>
      <c r="D1778" s="30">
        <v>15</v>
      </c>
      <c r="E1778" s="29" t="s">
        <v>17</v>
      </c>
    </row>
    <row r="1779" spans="1:7" x14ac:dyDescent="0.25">
      <c r="A1779" s="29">
        <v>2024</v>
      </c>
      <c r="B1779" s="29" t="s">
        <v>7</v>
      </c>
      <c r="C1779" s="29">
        <v>7</v>
      </c>
      <c r="D1779" s="30">
        <v>8.4</v>
      </c>
      <c r="E1779" s="29" t="s">
        <v>17</v>
      </c>
    </row>
    <row r="1780" spans="1:7" x14ac:dyDescent="0.25">
      <c r="A1780" s="29">
        <v>2024</v>
      </c>
      <c r="B1780" s="29" t="s">
        <v>7</v>
      </c>
      <c r="C1780" s="29">
        <v>9</v>
      </c>
      <c r="D1780" s="30">
        <v>3</v>
      </c>
      <c r="E1780" s="29" t="s">
        <v>17</v>
      </c>
    </row>
    <row r="1781" spans="1:7" x14ac:dyDescent="0.25">
      <c r="A1781" s="29">
        <v>2024</v>
      </c>
      <c r="B1781" s="29" t="s">
        <v>7</v>
      </c>
      <c r="C1781" s="29">
        <v>10</v>
      </c>
      <c r="D1781" s="30">
        <v>3.2</v>
      </c>
      <c r="E1781" s="29" t="s">
        <v>17</v>
      </c>
    </row>
    <row r="1782" spans="1:7" x14ac:dyDescent="0.25">
      <c r="A1782" s="29">
        <v>2024</v>
      </c>
      <c r="B1782" s="29" t="s">
        <v>7</v>
      </c>
      <c r="C1782" s="29">
        <v>14</v>
      </c>
      <c r="D1782" s="30">
        <v>1.3</v>
      </c>
      <c r="E1782" s="29" t="s">
        <v>17</v>
      </c>
    </row>
    <row r="1783" spans="1:7" x14ac:dyDescent="0.25">
      <c r="A1783" s="29">
        <v>2024</v>
      </c>
      <c r="B1783" s="29" t="s">
        <v>7</v>
      </c>
      <c r="C1783" s="29">
        <v>15</v>
      </c>
      <c r="D1783" s="30">
        <v>1.9</v>
      </c>
      <c r="E1783" s="29" t="s">
        <v>17</v>
      </c>
    </row>
    <row r="1784" spans="1:7" x14ac:dyDescent="0.25">
      <c r="A1784" s="29">
        <v>2024</v>
      </c>
      <c r="B1784" s="29" t="s">
        <v>7</v>
      </c>
      <c r="C1784" s="29">
        <v>16</v>
      </c>
      <c r="D1784" s="30">
        <v>1.4</v>
      </c>
      <c r="E1784" s="29" t="s">
        <v>17</v>
      </c>
    </row>
    <row r="1785" spans="1:7" x14ac:dyDescent="0.25">
      <c r="A1785" s="29">
        <v>2024</v>
      </c>
      <c r="B1785" s="29" t="s">
        <v>7</v>
      </c>
      <c r="C1785" s="29">
        <v>19</v>
      </c>
      <c r="D1785" s="30">
        <v>2.4</v>
      </c>
      <c r="E1785" s="29" t="s">
        <v>17</v>
      </c>
    </row>
    <row r="1786" spans="1:7" x14ac:dyDescent="0.25">
      <c r="A1786" s="29">
        <v>2024</v>
      </c>
      <c r="B1786" s="29" t="s">
        <v>7</v>
      </c>
      <c r="C1786" s="29">
        <v>22</v>
      </c>
      <c r="D1786" s="30">
        <v>2.2000000000000002</v>
      </c>
      <c r="E1786" s="29" t="s">
        <v>17</v>
      </c>
    </row>
    <row r="1787" spans="1:7" x14ac:dyDescent="0.25">
      <c r="A1787" s="29">
        <v>2024</v>
      </c>
      <c r="B1787" s="29" t="s">
        <v>7</v>
      </c>
      <c r="C1787" s="29">
        <v>23</v>
      </c>
      <c r="D1787" s="30">
        <v>1.6</v>
      </c>
      <c r="E1787" s="29" t="s">
        <v>17</v>
      </c>
      <c r="F1787" s="30">
        <f>SUM(D1776:D1787)</f>
        <v>45</v>
      </c>
      <c r="G1787" s="30">
        <f>F1787+F1775+F1766+F1758+F1752+F1744+F1731+F1723+F1713+F1700+F1693+F1678</f>
        <v>660.8</v>
      </c>
    </row>
    <row r="1788" spans="1:7" x14ac:dyDescent="0.25">
      <c r="A1788" s="29">
        <v>2025</v>
      </c>
      <c r="B1788" s="29" t="s">
        <v>19</v>
      </c>
      <c r="C1788" s="29">
        <v>3</v>
      </c>
      <c r="D1788" s="30">
        <v>5.3</v>
      </c>
      <c r="E1788" s="29" t="s">
        <v>43</v>
      </c>
    </row>
    <row r="1789" spans="1:7" x14ac:dyDescent="0.25">
      <c r="A1789" s="29">
        <v>2025</v>
      </c>
      <c r="B1789" s="29" t="s">
        <v>19</v>
      </c>
      <c r="C1789" s="29">
        <v>4</v>
      </c>
      <c r="D1789" s="30">
        <v>3.8</v>
      </c>
      <c r="E1789" s="29" t="s">
        <v>16</v>
      </c>
    </row>
    <row r="1790" spans="1:7" x14ac:dyDescent="0.25">
      <c r="A1790" s="29">
        <v>2025</v>
      </c>
      <c r="B1790" s="29" t="s">
        <v>19</v>
      </c>
      <c r="C1790" s="29">
        <v>6</v>
      </c>
      <c r="D1790" s="30">
        <v>16.899999999999999</v>
      </c>
      <c r="E1790" s="29" t="s">
        <v>43</v>
      </c>
    </row>
    <row r="1791" spans="1:7" x14ac:dyDescent="0.25">
      <c r="A1791" s="29">
        <v>2025</v>
      </c>
      <c r="B1791" s="29" t="s">
        <v>19</v>
      </c>
      <c r="C1791" s="29">
        <v>7</v>
      </c>
      <c r="D1791" s="30">
        <v>6.4</v>
      </c>
      <c r="E1791" s="29" t="s">
        <v>43</v>
      </c>
    </row>
    <row r="1792" spans="1:7" x14ac:dyDescent="0.25">
      <c r="A1792" s="29">
        <v>2025</v>
      </c>
      <c r="B1792" s="29" t="s">
        <v>19</v>
      </c>
      <c r="C1792" s="29">
        <v>9</v>
      </c>
      <c r="D1792" s="30">
        <v>11.2</v>
      </c>
      <c r="E1792" s="29" t="s">
        <v>16</v>
      </c>
    </row>
    <row r="1793" spans="1:6" x14ac:dyDescent="0.25">
      <c r="A1793" s="29">
        <v>2025</v>
      </c>
      <c r="B1793" s="29" t="s">
        <v>19</v>
      </c>
      <c r="C1793" s="29">
        <v>23</v>
      </c>
      <c r="D1793" s="30">
        <v>3.7</v>
      </c>
      <c r="E1793" s="29" t="s">
        <v>17</v>
      </c>
    </row>
    <row r="1794" spans="1:6" x14ac:dyDescent="0.25">
      <c r="A1794" s="29">
        <v>2025</v>
      </c>
      <c r="B1794" s="29" t="s">
        <v>19</v>
      </c>
      <c r="C1794" s="29">
        <v>24</v>
      </c>
      <c r="D1794" s="30">
        <v>4.7</v>
      </c>
      <c r="E1794" s="29" t="s">
        <v>17</v>
      </c>
    </row>
    <row r="1795" spans="1:6" x14ac:dyDescent="0.25">
      <c r="A1795" s="29">
        <v>2025</v>
      </c>
      <c r="B1795" s="29" t="s">
        <v>19</v>
      </c>
      <c r="C1795" s="29">
        <v>26</v>
      </c>
      <c r="D1795" s="30">
        <v>13.9</v>
      </c>
      <c r="E1795" s="29" t="s">
        <v>17</v>
      </c>
    </row>
    <row r="1796" spans="1:6" x14ac:dyDescent="0.25">
      <c r="A1796" s="29">
        <v>2025</v>
      </c>
      <c r="B1796" s="29" t="s">
        <v>19</v>
      </c>
      <c r="C1796" s="29">
        <v>27</v>
      </c>
      <c r="D1796" s="30">
        <v>3.1</v>
      </c>
      <c r="E1796" s="29" t="s">
        <v>17</v>
      </c>
    </row>
    <row r="1797" spans="1:6" x14ac:dyDescent="0.25">
      <c r="A1797" s="29">
        <v>2025</v>
      </c>
      <c r="B1797" s="29" t="s">
        <v>19</v>
      </c>
      <c r="C1797" s="29">
        <v>29</v>
      </c>
      <c r="D1797" s="30">
        <v>2.4</v>
      </c>
      <c r="E1797" s="29" t="s">
        <v>17</v>
      </c>
    </row>
    <row r="1798" spans="1:6" x14ac:dyDescent="0.25">
      <c r="A1798" s="29">
        <v>2025</v>
      </c>
      <c r="B1798" s="29" t="s">
        <v>19</v>
      </c>
      <c r="C1798" s="29">
        <v>30</v>
      </c>
      <c r="D1798" s="30">
        <v>4.3</v>
      </c>
      <c r="E1798" s="29" t="s">
        <v>17</v>
      </c>
      <c r="F1798" s="30">
        <f>SUM(D1788:D1798)</f>
        <v>75.7</v>
      </c>
    </row>
    <row r="1799" spans="1:6" x14ac:dyDescent="0.25">
      <c r="A1799" s="29">
        <v>2025</v>
      </c>
      <c r="B1799" s="29" t="s">
        <v>20</v>
      </c>
      <c r="C1799" s="29">
        <v>13</v>
      </c>
      <c r="D1799" s="30">
        <v>2.5</v>
      </c>
      <c r="E1799" s="29" t="s">
        <v>16</v>
      </c>
    </row>
    <row r="1800" spans="1:6" x14ac:dyDescent="0.25">
      <c r="A1800" s="29">
        <v>2025</v>
      </c>
      <c r="B1800" s="29" t="s">
        <v>20</v>
      </c>
      <c r="C1800" s="29">
        <v>14</v>
      </c>
      <c r="D1800" s="30">
        <v>2.5</v>
      </c>
      <c r="E1800" s="29" t="s">
        <v>17</v>
      </c>
    </row>
    <row r="1801" spans="1:6" x14ac:dyDescent="0.25">
      <c r="A1801" s="29">
        <v>2025</v>
      </c>
      <c r="B1801" s="29" t="s">
        <v>20</v>
      </c>
      <c r="C1801" s="29">
        <v>24</v>
      </c>
      <c r="D1801" s="30">
        <v>1.8</v>
      </c>
      <c r="E1801" s="29" t="s">
        <v>17</v>
      </c>
    </row>
    <row r="1802" spans="1:6" x14ac:dyDescent="0.25">
      <c r="A1802" s="29">
        <v>2025</v>
      </c>
      <c r="B1802" s="29" t="s">
        <v>20</v>
      </c>
      <c r="C1802" s="29">
        <v>26</v>
      </c>
      <c r="D1802" s="30">
        <v>11.5</v>
      </c>
      <c r="E1802" s="29" t="s">
        <v>17</v>
      </c>
    </row>
    <row r="1803" spans="1:6" x14ac:dyDescent="0.25">
      <c r="A1803" s="29">
        <v>2025</v>
      </c>
      <c r="B1803" s="29" t="s">
        <v>20</v>
      </c>
      <c r="C1803" s="29">
        <v>27</v>
      </c>
      <c r="D1803" s="30">
        <v>1</v>
      </c>
      <c r="E1803" s="29" t="s">
        <v>17</v>
      </c>
    </row>
    <row r="1804" spans="1:6" x14ac:dyDescent="0.25">
      <c r="A1804" s="29">
        <v>2025</v>
      </c>
      <c r="B1804" s="29" t="s">
        <v>20</v>
      </c>
      <c r="C1804" s="29">
        <v>28</v>
      </c>
      <c r="D1804" s="30">
        <v>0.6</v>
      </c>
      <c r="E1804" s="29" t="s">
        <v>17</v>
      </c>
      <c r="F1804" s="30">
        <f>SUM(D1799:D1804)</f>
        <v>19.900000000000002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5C89-57A9-44ED-B159-AB22643FE353}">
  <dimension ref="A1:Q670"/>
  <sheetViews>
    <sheetView zoomScale="120" zoomScaleNormal="120" workbookViewId="0"/>
  </sheetViews>
  <sheetFormatPr baseColWidth="10" defaultRowHeight="12" x14ac:dyDescent="0.25"/>
  <cols>
    <col min="1" max="1" width="3" style="16" customWidth="1"/>
    <col min="2" max="2" width="8.140625" style="16" customWidth="1"/>
    <col min="3" max="3" width="4.28515625" style="16" customWidth="1"/>
    <col min="4" max="4" width="4.42578125" style="17" customWidth="1"/>
    <col min="5" max="5" width="7.7109375" style="18" customWidth="1"/>
    <col min="6" max="6" width="2.42578125" style="16" customWidth="1"/>
    <col min="7" max="7" width="3" style="16" customWidth="1"/>
    <col min="8" max="8" width="8" style="16" customWidth="1"/>
    <col min="9" max="9" width="4.28515625" style="16" customWidth="1"/>
    <col min="10" max="10" width="4.42578125" style="17" customWidth="1"/>
    <col min="11" max="11" width="7.7109375" style="18" customWidth="1"/>
    <col min="12" max="12" width="2.42578125" style="16" customWidth="1"/>
    <col min="13" max="13" width="3" style="16" customWidth="1"/>
    <col min="14" max="14" width="8" style="16" customWidth="1"/>
    <col min="15" max="15" width="4.28515625" style="16" customWidth="1"/>
    <col min="16" max="16" width="4.42578125" style="17" customWidth="1"/>
    <col min="17" max="17" width="7.7109375" style="18" customWidth="1"/>
    <col min="18" max="16384" width="11.42578125" style="16"/>
  </cols>
  <sheetData>
    <row r="1" spans="1:17" ht="17.25" x14ac:dyDescent="0.25">
      <c r="A1" s="15" t="s">
        <v>51</v>
      </c>
      <c r="G1" s="15"/>
      <c r="M1" s="15"/>
    </row>
    <row r="3" spans="1:17" x14ac:dyDescent="0.25">
      <c r="A3" s="22" t="s">
        <v>12</v>
      </c>
      <c r="B3" s="23" t="s">
        <v>1</v>
      </c>
      <c r="C3" s="22" t="s">
        <v>0</v>
      </c>
      <c r="D3" s="24" t="s">
        <v>45</v>
      </c>
      <c r="E3" s="25" t="s">
        <v>8</v>
      </c>
      <c r="G3" s="22" t="s">
        <v>12</v>
      </c>
      <c r="H3" s="23" t="s">
        <v>1</v>
      </c>
      <c r="I3" s="22" t="s">
        <v>0</v>
      </c>
      <c r="J3" s="24" t="s">
        <v>45</v>
      </c>
      <c r="K3" s="25" t="s">
        <v>8</v>
      </c>
      <c r="M3" s="22" t="s">
        <v>12</v>
      </c>
      <c r="N3" s="23" t="s">
        <v>1</v>
      </c>
      <c r="O3" s="22" t="s">
        <v>0</v>
      </c>
      <c r="P3" s="24" t="s">
        <v>45</v>
      </c>
      <c r="Q3" s="25" t="s">
        <v>8</v>
      </c>
    </row>
    <row r="4" spans="1:17" x14ac:dyDescent="0.25">
      <c r="A4" s="26">
        <v>1</v>
      </c>
      <c r="B4" s="26" t="s">
        <v>2</v>
      </c>
      <c r="C4" s="26">
        <v>2009</v>
      </c>
      <c r="D4" s="27">
        <v>2.8</v>
      </c>
      <c r="E4" s="25" t="s">
        <v>10</v>
      </c>
      <c r="G4" s="26">
        <v>16</v>
      </c>
      <c r="H4" s="26" t="s">
        <v>6</v>
      </c>
      <c r="I4" s="26">
        <v>2009</v>
      </c>
      <c r="J4" s="27">
        <v>0.4</v>
      </c>
      <c r="K4" s="25" t="s">
        <v>11</v>
      </c>
      <c r="M4" s="26">
        <v>10</v>
      </c>
      <c r="N4" s="26" t="s">
        <v>6</v>
      </c>
      <c r="O4" s="26">
        <v>2010</v>
      </c>
      <c r="P4" s="27">
        <v>3.7</v>
      </c>
      <c r="Q4" s="25" t="s">
        <v>17</v>
      </c>
    </row>
    <row r="5" spans="1:17" x14ac:dyDescent="0.25">
      <c r="A5" s="26">
        <v>6</v>
      </c>
      <c r="B5" s="26" t="s">
        <v>2</v>
      </c>
      <c r="C5" s="26">
        <v>2009</v>
      </c>
      <c r="D5" s="27">
        <v>0.7</v>
      </c>
      <c r="E5" s="25" t="s">
        <v>11</v>
      </c>
      <c r="G5" s="26">
        <v>17</v>
      </c>
      <c r="H5" s="26" t="s">
        <v>6</v>
      </c>
      <c r="I5" s="26">
        <v>2009</v>
      </c>
      <c r="J5" s="27">
        <v>1.4</v>
      </c>
      <c r="K5" s="25" t="s">
        <v>11</v>
      </c>
      <c r="M5" s="26">
        <v>12</v>
      </c>
      <c r="N5" s="26" t="s">
        <v>6</v>
      </c>
      <c r="O5" s="26">
        <v>2010</v>
      </c>
      <c r="P5" s="27">
        <v>5.2</v>
      </c>
      <c r="Q5" s="25" t="s">
        <v>17</v>
      </c>
    </row>
    <row r="6" spans="1:17" x14ac:dyDescent="0.25">
      <c r="A6" s="26">
        <v>7</v>
      </c>
      <c r="B6" s="26" t="s">
        <v>2</v>
      </c>
      <c r="C6" s="26">
        <v>2009</v>
      </c>
      <c r="D6" s="27">
        <v>0.8</v>
      </c>
      <c r="E6" s="25" t="s">
        <v>11</v>
      </c>
      <c r="G6" s="26">
        <v>23</v>
      </c>
      <c r="H6" s="26" t="s">
        <v>6</v>
      </c>
      <c r="I6" s="26">
        <v>2009</v>
      </c>
      <c r="J6" s="27">
        <v>6.4</v>
      </c>
      <c r="K6" s="25" t="s">
        <v>14</v>
      </c>
      <c r="M6" s="26">
        <v>13</v>
      </c>
      <c r="N6" s="26" t="s">
        <v>6</v>
      </c>
      <c r="O6" s="26">
        <v>2010</v>
      </c>
      <c r="P6" s="27">
        <v>10.1</v>
      </c>
      <c r="Q6" s="25" t="s">
        <v>17</v>
      </c>
    </row>
    <row r="7" spans="1:17" x14ac:dyDescent="0.25">
      <c r="A7" s="26">
        <v>8</v>
      </c>
      <c r="B7" s="26" t="s">
        <v>2</v>
      </c>
      <c r="C7" s="26">
        <v>2009</v>
      </c>
      <c r="D7" s="27">
        <v>14.4</v>
      </c>
      <c r="E7" s="25" t="s">
        <v>10</v>
      </c>
      <c r="G7" s="26">
        <v>24</v>
      </c>
      <c r="H7" s="26" t="s">
        <v>6</v>
      </c>
      <c r="I7" s="26">
        <v>2009</v>
      </c>
      <c r="J7" s="27">
        <v>1.8</v>
      </c>
      <c r="K7" s="25" t="s">
        <v>11</v>
      </c>
      <c r="M7" s="26">
        <v>16</v>
      </c>
      <c r="N7" s="26" t="s">
        <v>6</v>
      </c>
      <c r="O7" s="26">
        <v>2010</v>
      </c>
      <c r="P7" s="27">
        <v>2.2999999999999998</v>
      </c>
      <c r="Q7" s="25" t="s">
        <v>17</v>
      </c>
    </row>
    <row r="8" spans="1:17" x14ac:dyDescent="0.25">
      <c r="A8" s="26">
        <v>10</v>
      </c>
      <c r="B8" s="26" t="s">
        <v>2</v>
      </c>
      <c r="C8" s="26">
        <v>2009</v>
      </c>
      <c r="D8" s="27">
        <v>5</v>
      </c>
      <c r="E8" s="25" t="s">
        <v>14</v>
      </c>
      <c r="G8" s="26">
        <v>25</v>
      </c>
      <c r="H8" s="26" t="s">
        <v>6</v>
      </c>
      <c r="I8" s="26">
        <v>2009</v>
      </c>
      <c r="J8" s="27">
        <v>1.4</v>
      </c>
      <c r="K8" s="25" t="s">
        <v>11</v>
      </c>
      <c r="M8" s="26">
        <v>17</v>
      </c>
      <c r="N8" s="26" t="s">
        <v>6</v>
      </c>
      <c r="O8" s="26">
        <v>2010</v>
      </c>
      <c r="P8" s="27">
        <v>3.4</v>
      </c>
      <c r="Q8" s="25" t="s">
        <v>17</v>
      </c>
    </row>
    <row r="9" spans="1:17" x14ac:dyDescent="0.25">
      <c r="A9" s="26">
        <v>11</v>
      </c>
      <c r="B9" s="26" t="s">
        <v>2</v>
      </c>
      <c r="C9" s="26">
        <v>2009</v>
      </c>
      <c r="D9" s="27">
        <v>3.6</v>
      </c>
      <c r="E9" s="25" t="s">
        <v>11</v>
      </c>
      <c r="G9" s="26">
        <v>27</v>
      </c>
      <c r="H9" s="26" t="s">
        <v>6</v>
      </c>
      <c r="I9" s="26">
        <v>2009</v>
      </c>
      <c r="J9" s="27">
        <v>0.6</v>
      </c>
      <c r="K9" s="25" t="s">
        <v>11</v>
      </c>
      <c r="M9" s="26">
        <v>18</v>
      </c>
      <c r="N9" s="26" t="s">
        <v>6</v>
      </c>
      <c r="O9" s="26">
        <v>2010</v>
      </c>
      <c r="P9" s="27">
        <v>7.7</v>
      </c>
      <c r="Q9" s="25" t="s">
        <v>17</v>
      </c>
    </row>
    <row r="10" spans="1:17" x14ac:dyDescent="0.25">
      <c r="A10" s="26">
        <v>12</v>
      </c>
      <c r="B10" s="26" t="s">
        <v>2</v>
      </c>
      <c r="C10" s="26">
        <v>2009</v>
      </c>
      <c r="D10" s="27">
        <v>5.4</v>
      </c>
      <c r="E10" s="25" t="s">
        <v>11</v>
      </c>
      <c r="G10" s="26">
        <v>28</v>
      </c>
      <c r="H10" s="26" t="s">
        <v>6</v>
      </c>
      <c r="I10" s="26">
        <v>2009</v>
      </c>
      <c r="J10" s="27">
        <v>1.9</v>
      </c>
      <c r="K10" s="25" t="s">
        <v>11</v>
      </c>
      <c r="M10" s="26">
        <v>22</v>
      </c>
      <c r="N10" s="26" t="s">
        <v>6</v>
      </c>
      <c r="O10" s="26">
        <v>2010</v>
      </c>
      <c r="P10" s="27">
        <v>22.5</v>
      </c>
      <c r="Q10" s="25" t="s">
        <v>17</v>
      </c>
    </row>
    <row r="11" spans="1:17" x14ac:dyDescent="0.25">
      <c r="A11" s="26">
        <v>17</v>
      </c>
      <c r="B11" s="26" t="s">
        <v>2</v>
      </c>
      <c r="C11" s="26">
        <v>2009</v>
      </c>
      <c r="D11" s="27">
        <v>14.4</v>
      </c>
      <c r="E11" s="25" t="s">
        <v>14</v>
      </c>
      <c r="G11" s="26">
        <v>30</v>
      </c>
      <c r="H11" s="26" t="s">
        <v>6</v>
      </c>
      <c r="I11" s="26">
        <v>2009</v>
      </c>
      <c r="J11" s="27">
        <v>1.8</v>
      </c>
      <c r="K11" s="25" t="s">
        <v>11</v>
      </c>
      <c r="M11" s="26">
        <v>23</v>
      </c>
      <c r="N11" s="26" t="s">
        <v>6</v>
      </c>
      <c r="O11" s="26">
        <v>2010</v>
      </c>
      <c r="P11" s="27">
        <v>4.2</v>
      </c>
      <c r="Q11" s="25" t="s">
        <v>17</v>
      </c>
    </row>
    <row r="12" spans="1:17" x14ac:dyDescent="0.25">
      <c r="A12" s="26">
        <v>19</v>
      </c>
      <c r="B12" s="26" t="s">
        <v>2</v>
      </c>
      <c r="C12" s="26">
        <v>2009</v>
      </c>
      <c r="D12" s="27">
        <v>3.8</v>
      </c>
      <c r="E12" s="25" t="s">
        <v>11</v>
      </c>
      <c r="G12" s="26">
        <v>3</v>
      </c>
      <c r="H12" s="26" t="s">
        <v>7</v>
      </c>
      <c r="I12" s="26">
        <v>2009</v>
      </c>
      <c r="J12" s="27">
        <v>1.3</v>
      </c>
      <c r="K12" s="25" t="s">
        <v>11</v>
      </c>
      <c r="M12" s="26">
        <v>24</v>
      </c>
      <c r="N12" s="26" t="s">
        <v>6</v>
      </c>
      <c r="O12" s="26">
        <v>2010</v>
      </c>
      <c r="P12" s="27">
        <v>1.4</v>
      </c>
      <c r="Q12" s="25" t="s">
        <v>16</v>
      </c>
    </row>
    <row r="13" spans="1:17" x14ac:dyDescent="0.25">
      <c r="A13" s="26">
        <v>20</v>
      </c>
      <c r="B13" s="26" t="s">
        <v>2</v>
      </c>
      <c r="C13" s="26">
        <v>2009</v>
      </c>
      <c r="D13" s="27">
        <v>3.8</v>
      </c>
      <c r="E13" s="25" t="s">
        <v>11</v>
      </c>
      <c r="G13" s="26">
        <v>4</v>
      </c>
      <c r="H13" s="26" t="s">
        <v>7</v>
      </c>
      <c r="I13" s="26">
        <v>2009</v>
      </c>
      <c r="J13" s="27">
        <v>3.4</v>
      </c>
      <c r="K13" s="25" t="s">
        <v>14</v>
      </c>
      <c r="M13" s="26">
        <v>2</v>
      </c>
      <c r="N13" s="26" t="s">
        <v>7</v>
      </c>
      <c r="O13" s="26">
        <v>2010</v>
      </c>
      <c r="P13" s="27">
        <v>6.2</v>
      </c>
      <c r="Q13" s="25" t="s">
        <v>16</v>
      </c>
    </row>
    <row r="14" spans="1:17" ht="24" x14ac:dyDescent="0.25">
      <c r="A14" s="26">
        <v>21</v>
      </c>
      <c r="B14" s="26" t="s">
        <v>2</v>
      </c>
      <c r="C14" s="26">
        <v>2009</v>
      </c>
      <c r="D14" s="27">
        <v>5.8</v>
      </c>
      <c r="E14" s="25" t="s">
        <v>10</v>
      </c>
      <c r="G14" s="26">
        <v>5</v>
      </c>
      <c r="H14" s="26" t="s">
        <v>7</v>
      </c>
      <c r="I14" s="26">
        <v>2009</v>
      </c>
      <c r="J14" s="27">
        <v>4.0999999999999996</v>
      </c>
      <c r="K14" s="25" t="s">
        <v>14</v>
      </c>
      <c r="M14" s="26">
        <v>5</v>
      </c>
      <c r="N14" s="26" t="s">
        <v>7</v>
      </c>
      <c r="O14" s="26">
        <v>2010</v>
      </c>
      <c r="P14" s="27">
        <v>4.0999999999999996</v>
      </c>
      <c r="Q14" s="25" t="s">
        <v>63</v>
      </c>
    </row>
    <row r="15" spans="1:17" x14ac:dyDescent="0.25">
      <c r="A15" s="26">
        <v>23</v>
      </c>
      <c r="B15" s="26" t="s">
        <v>2</v>
      </c>
      <c r="C15" s="26">
        <v>2009</v>
      </c>
      <c r="D15" s="27">
        <v>6.7</v>
      </c>
      <c r="E15" s="25" t="s">
        <v>11</v>
      </c>
      <c r="G15" s="26">
        <v>6</v>
      </c>
      <c r="H15" s="26" t="s">
        <v>7</v>
      </c>
      <c r="I15" s="26">
        <v>2009</v>
      </c>
      <c r="J15" s="27">
        <v>6</v>
      </c>
      <c r="K15" s="25" t="s">
        <v>14</v>
      </c>
      <c r="M15" s="26">
        <v>8</v>
      </c>
      <c r="N15" s="26" t="s">
        <v>7</v>
      </c>
      <c r="O15" s="26">
        <v>2010</v>
      </c>
      <c r="P15" s="27">
        <v>5.7</v>
      </c>
      <c r="Q15" s="25" t="s">
        <v>16</v>
      </c>
    </row>
    <row r="16" spans="1:17" x14ac:dyDescent="0.25">
      <c r="A16" s="26">
        <v>24</v>
      </c>
      <c r="B16" s="26" t="s">
        <v>2</v>
      </c>
      <c r="C16" s="26">
        <v>2009</v>
      </c>
      <c r="D16" s="27">
        <v>12.8</v>
      </c>
      <c r="E16" s="25" t="s">
        <v>11</v>
      </c>
      <c r="G16" s="26">
        <v>8</v>
      </c>
      <c r="H16" s="26" t="s">
        <v>7</v>
      </c>
      <c r="I16" s="26">
        <v>2009</v>
      </c>
      <c r="J16" s="27">
        <v>7.1</v>
      </c>
      <c r="K16" s="25" t="s">
        <v>14</v>
      </c>
      <c r="M16" s="26">
        <v>11</v>
      </c>
      <c r="N16" s="26" t="s">
        <v>7</v>
      </c>
      <c r="O16" s="26">
        <v>2010</v>
      </c>
      <c r="P16" s="27">
        <v>5.9</v>
      </c>
      <c r="Q16" s="25" t="s">
        <v>17</v>
      </c>
    </row>
    <row r="17" spans="1:17" x14ac:dyDescent="0.25">
      <c r="A17" s="26">
        <v>25</v>
      </c>
      <c r="B17" s="26" t="s">
        <v>2</v>
      </c>
      <c r="C17" s="26">
        <v>2009</v>
      </c>
      <c r="D17" s="27">
        <v>10.6</v>
      </c>
      <c r="E17" s="25" t="s">
        <v>11</v>
      </c>
      <c r="G17" s="26">
        <v>10</v>
      </c>
      <c r="H17" s="26" t="s">
        <v>7</v>
      </c>
      <c r="I17" s="26">
        <v>2009</v>
      </c>
      <c r="J17" s="27">
        <v>18.399999999999999</v>
      </c>
      <c r="K17" s="25" t="s">
        <v>14</v>
      </c>
      <c r="M17" s="26">
        <v>12</v>
      </c>
      <c r="N17" s="26" t="s">
        <v>7</v>
      </c>
      <c r="O17" s="26">
        <v>2010</v>
      </c>
      <c r="P17" s="27">
        <v>5.0999999999999996</v>
      </c>
      <c r="Q17" s="25" t="s">
        <v>17</v>
      </c>
    </row>
    <row r="18" spans="1:17" ht="24" x14ac:dyDescent="0.25">
      <c r="A18" s="26">
        <v>2</v>
      </c>
      <c r="B18" s="26" t="s">
        <v>3</v>
      </c>
      <c r="C18" s="26">
        <v>2009</v>
      </c>
      <c r="D18" s="27">
        <v>5.6</v>
      </c>
      <c r="E18" s="25" t="s">
        <v>14</v>
      </c>
      <c r="G18" s="26">
        <v>11</v>
      </c>
      <c r="H18" s="26" t="s">
        <v>7</v>
      </c>
      <c r="I18" s="26">
        <v>2009</v>
      </c>
      <c r="J18" s="27">
        <v>0.4</v>
      </c>
      <c r="K18" s="25" t="s">
        <v>62</v>
      </c>
      <c r="M18" s="26">
        <v>13</v>
      </c>
      <c r="N18" s="26" t="s">
        <v>7</v>
      </c>
      <c r="O18" s="26">
        <v>2010</v>
      </c>
      <c r="P18" s="27">
        <v>4.5</v>
      </c>
      <c r="Q18" s="25" t="s">
        <v>16</v>
      </c>
    </row>
    <row r="19" spans="1:17" x14ac:dyDescent="0.25">
      <c r="A19" s="26">
        <v>17</v>
      </c>
      <c r="B19" s="26" t="s">
        <v>3</v>
      </c>
      <c r="C19" s="26">
        <v>2009</v>
      </c>
      <c r="D19" s="27">
        <v>0.1</v>
      </c>
      <c r="E19" s="25" t="s">
        <v>11</v>
      </c>
      <c r="G19" s="26">
        <v>12</v>
      </c>
      <c r="H19" s="26" t="s">
        <v>7</v>
      </c>
      <c r="I19" s="26">
        <v>2009</v>
      </c>
      <c r="J19" s="27">
        <v>2.4</v>
      </c>
      <c r="K19" s="25" t="s">
        <v>11</v>
      </c>
      <c r="M19" s="26">
        <v>15</v>
      </c>
      <c r="N19" s="26" t="s">
        <v>7</v>
      </c>
      <c r="O19" s="26">
        <v>2010</v>
      </c>
      <c r="P19" s="27">
        <v>5.3</v>
      </c>
      <c r="Q19" s="25" t="s">
        <v>16</v>
      </c>
    </row>
    <row r="20" spans="1:17" x14ac:dyDescent="0.25">
      <c r="A20" s="26">
        <v>20</v>
      </c>
      <c r="B20" s="26" t="s">
        <v>3</v>
      </c>
      <c r="C20" s="26">
        <v>2009</v>
      </c>
      <c r="D20" s="27">
        <v>3.8</v>
      </c>
      <c r="E20" s="25" t="s">
        <v>10</v>
      </c>
      <c r="G20" s="26">
        <v>18</v>
      </c>
      <c r="H20" s="26" t="s">
        <v>7</v>
      </c>
      <c r="I20" s="26">
        <v>2009</v>
      </c>
      <c r="J20" s="27">
        <v>0.3</v>
      </c>
      <c r="K20" s="25" t="s">
        <v>11</v>
      </c>
      <c r="M20" s="26">
        <v>16</v>
      </c>
      <c r="N20" s="26" t="s">
        <v>7</v>
      </c>
      <c r="O20" s="26">
        <v>2010</v>
      </c>
      <c r="P20" s="27">
        <v>8</v>
      </c>
      <c r="Q20" s="25" t="s">
        <v>16</v>
      </c>
    </row>
    <row r="21" spans="1:17" ht="24" x14ac:dyDescent="0.25">
      <c r="A21" s="26">
        <v>21</v>
      </c>
      <c r="B21" s="26" t="s">
        <v>3</v>
      </c>
      <c r="C21" s="26">
        <v>2009</v>
      </c>
      <c r="D21" s="27">
        <v>6.3</v>
      </c>
      <c r="E21" s="25" t="s">
        <v>14</v>
      </c>
      <c r="G21" s="26">
        <v>19</v>
      </c>
      <c r="H21" s="26" t="s">
        <v>7</v>
      </c>
      <c r="I21" s="26">
        <v>2009</v>
      </c>
      <c r="J21" s="27">
        <v>2</v>
      </c>
      <c r="K21" s="25" t="s">
        <v>16</v>
      </c>
      <c r="M21" s="26">
        <v>20</v>
      </c>
      <c r="N21" s="26" t="s">
        <v>7</v>
      </c>
      <c r="O21" s="26">
        <v>2010</v>
      </c>
      <c r="P21" s="27">
        <v>8.5</v>
      </c>
      <c r="Q21" s="25" t="s">
        <v>16</v>
      </c>
    </row>
    <row r="22" spans="1:17" x14ac:dyDescent="0.25">
      <c r="A22" s="26">
        <v>29</v>
      </c>
      <c r="B22" s="26" t="s">
        <v>3</v>
      </c>
      <c r="C22" s="26">
        <v>2009</v>
      </c>
      <c r="D22" s="27">
        <v>0.9</v>
      </c>
      <c r="E22" s="25" t="s">
        <v>11</v>
      </c>
      <c r="G22" s="26">
        <v>20</v>
      </c>
      <c r="H22" s="26" t="s">
        <v>7</v>
      </c>
      <c r="I22" s="26">
        <v>2009</v>
      </c>
      <c r="J22" s="27">
        <v>2.7</v>
      </c>
      <c r="K22" s="25" t="s">
        <v>16</v>
      </c>
      <c r="M22" s="26">
        <v>22</v>
      </c>
      <c r="N22" s="26" t="s">
        <v>7</v>
      </c>
      <c r="O22" s="26">
        <v>2010</v>
      </c>
      <c r="P22" s="27">
        <v>1.3</v>
      </c>
      <c r="Q22" s="25" t="s">
        <v>16</v>
      </c>
    </row>
    <row r="23" spans="1:17" x14ac:dyDescent="0.25">
      <c r="A23" s="26">
        <v>1</v>
      </c>
      <c r="B23" s="26" t="s">
        <v>4</v>
      </c>
      <c r="C23" s="26">
        <v>2009</v>
      </c>
      <c r="D23" s="27">
        <v>3.3</v>
      </c>
      <c r="E23" s="25" t="s">
        <v>10</v>
      </c>
      <c r="G23" s="26">
        <v>21</v>
      </c>
      <c r="H23" s="26" t="s">
        <v>7</v>
      </c>
      <c r="I23" s="26">
        <v>2009</v>
      </c>
      <c r="J23" s="27">
        <v>2</v>
      </c>
      <c r="K23" s="25" t="s">
        <v>16</v>
      </c>
      <c r="M23" s="26">
        <v>24</v>
      </c>
      <c r="N23" s="26" t="s">
        <v>7</v>
      </c>
      <c r="O23" s="26">
        <v>2010</v>
      </c>
      <c r="P23" s="27">
        <v>10.1</v>
      </c>
      <c r="Q23" s="25" t="s">
        <v>16</v>
      </c>
    </row>
    <row r="24" spans="1:17" ht="24" x14ac:dyDescent="0.25">
      <c r="A24" s="26">
        <v>3</v>
      </c>
      <c r="B24" s="26" t="s">
        <v>4</v>
      </c>
      <c r="C24" s="26">
        <v>2009</v>
      </c>
      <c r="D24" s="27">
        <v>2.9</v>
      </c>
      <c r="E24" s="25" t="s">
        <v>14</v>
      </c>
      <c r="G24" s="26">
        <v>28</v>
      </c>
      <c r="H24" s="26" t="s">
        <v>7</v>
      </c>
      <c r="I24" s="26">
        <v>2009</v>
      </c>
      <c r="J24" s="27">
        <v>3.4</v>
      </c>
      <c r="K24" s="25" t="s">
        <v>16</v>
      </c>
      <c r="M24" s="26">
        <v>28</v>
      </c>
      <c r="N24" s="26" t="s">
        <v>7</v>
      </c>
      <c r="O24" s="26">
        <v>2010</v>
      </c>
      <c r="P24" s="27">
        <v>10</v>
      </c>
      <c r="Q24" s="25" t="s">
        <v>16</v>
      </c>
    </row>
    <row r="25" spans="1:17" x14ac:dyDescent="0.25">
      <c r="A25" s="26">
        <v>5</v>
      </c>
      <c r="B25" s="26" t="s">
        <v>4</v>
      </c>
      <c r="C25" s="26">
        <v>2009</v>
      </c>
      <c r="D25" s="27">
        <v>5.3</v>
      </c>
      <c r="E25" s="25" t="s">
        <v>11</v>
      </c>
      <c r="G25" s="26">
        <v>30</v>
      </c>
      <c r="H25" s="26" t="s">
        <v>7</v>
      </c>
      <c r="I25" s="26">
        <v>2009</v>
      </c>
      <c r="J25" s="27">
        <v>8.6</v>
      </c>
      <c r="K25" s="25" t="s">
        <v>16</v>
      </c>
      <c r="M25" s="26">
        <v>6</v>
      </c>
      <c r="N25" s="26" t="s">
        <v>19</v>
      </c>
      <c r="O25" s="26">
        <v>2011</v>
      </c>
      <c r="P25" s="27">
        <v>4.4000000000000004</v>
      </c>
      <c r="Q25" s="25" t="s">
        <v>17</v>
      </c>
    </row>
    <row r="26" spans="1:17" x14ac:dyDescent="0.25">
      <c r="A26" s="26">
        <v>13</v>
      </c>
      <c r="B26" s="26" t="s">
        <v>4</v>
      </c>
      <c r="C26" s="26">
        <v>2009</v>
      </c>
      <c r="D26" s="27">
        <v>3.9</v>
      </c>
      <c r="E26" s="25" t="s">
        <v>10</v>
      </c>
      <c r="G26" s="26">
        <v>31</v>
      </c>
      <c r="H26" s="26" t="s">
        <v>7</v>
      </c>
      <c r="I26" s="26">
        <v>2009</v>
      </c>
      <c r="J26" s="27">
        <v>11</v>
      </c>
      <c r="K26" s="25" t="s">
        <v>16</v>
      </c>
      <c r="M26" s="26">
        <v>7</v>
      </c>
      <c r="N26" s="26" t="s">
        <v>19</v>
      </c>
      <c r="O26" s="26">
        <v>2011</v>
      </c>
      <c r="P26" s="27">
        <v>7.5</v>
      </c>
      <c r="Q26" s="25" t="s">
        <v>17</v>
      </c>
    </row>
    <row r="27" spans="1:17" x14ac:dyDescent="0.25">
      <c r="A27" s="26">
        <v>15</v>
      </c>
      <c r="B27" s="26" t="s">
        <v>4</v>
      </c>
      <c r="C27" s="26">
        <v>2009</v>
      </c>
      <c r="D27" s="27">
        <v>1.6</v>
      </c>
      <c r="E27" s="25" t="s">
        <v>11</v>
      </c>
      <c r="G27" s="26">
        <v>1</v>
      </c>
      <c r="H27" s="26" t="s">
        <v>2</v>
      </c>
      <c r="I27" s="26">
        <v>2010</v>
      </c>
      <c r="J27" s="27">
        <v>7.3</v>
      </c>
      <c r="K27" s="25" t="s">
        <v>10</v>
      </c>
      <c r="M27" s="26">
        <v>9</v>
      </c>
      <c r="N27" s="26" t="s">
        <v>19</v>
      </c>
      <c r="O27" s="26">
        <v>2011</v>
      </c>
      <c r="P27" s="27">
        <v>3.5</v>
      </c>
      <c r="Q27" s="25" t="s">
        <v>17</v>
      </c>
    </row>
    <row r="28" spans="1:17" ht="24" x14ac:dyDescent="0.25">
      <c r="A28" s="26">
        <v>29</v>
      </c>
      <c r="B28" s="26" t="s">
        <v>4</v>
      </c>
      <c r="C28" s="26">
        <v>2009</v>
      </c>
      <c r="D28" s="27">
        <v>7.5</v>
      </c>
      <c r="E28" s="25" t="s">
        <v>14</v>
      </c>
      <c r="G28" s="26">
        <v>13</v>
      </c>
      <c r="H28" s="26" t="s">
        <v>2</v>
      </c>
      <c r="I28" s="26">
        <v>2010</v>
      </c>
      <c r="J28" s="27">
        <v>3.1</v>
      </c>
      <c r="K28" s="25" t="s">
        <v>10</v>
      </c>
      <c r="M28" s="26">
        <v>13</v>
      </c>
      <c r="N28" s="26" t="s">
        <v>19</v>
      </c>
      <c r="O28" s="26">
        <v>2011</v>
      </c>
      <c r="P28" s="27">
        <v>12.5</v>
      </c>
      <c r="Q28" s="25" t="s">
        <v>17</v>
      </c>
    </row>
    <row r="29" spans="1:17" x14ac:dyDescent="0.25">
      <c r="A29" s="26">
        <v>1</v>
      </c>
      <c r="B29" s="26" t="s">
        <v>5</v>
      </c>
      <c r="C29" s="26">
        <v>2009</v>
      </c>
      <c r="D29" s="27">
        <v>1.8</v>
      </c>
      <c r="E29" s="25" t="s">
        <v>11</v>
      </c>
      <c r="G29" s="26">
        <v>14</v>
      </c>
      <c r="H29" s="26" t="s">
        <v>2</v>
      </c>
      <c r="I29" s="26">
        <v>2010</v>
      </c>
      <c r="J29" s="27">
        <v>7.4</v>
      </c>
      <c r="K29" s="25" t="s">
        <v>10</v>
      </c>
      <c r="M29" s="26">
        <v>18</v>
      </c>
      <c r="N29" s="26" t="s">
        <v>19</v>
      </c>
      <c r="O29" s="26">
        <v>2011</v>
      </c>
      <c r="P29" s="27">
        <v>2</v>
      </c>
      <c r="Q29" s="25" t="s">
        <v>17</v>
      </c>
    </row>
    <row r="30" spans="1:17" ht="24" x14ac:dyDescent="0.25">
      <c r="A30" s="26">
        <v>2</v>
      </c>
      <c r="B30" s="26" t="s">
        <v>5</v>
      </c>
      <c r="C30" s="26">
        <v>2009</v>
      </c>
      <c r="D30" s="27">
        <v>1.2</v>
      </c>
      <c r="E30" s="25" t="s">
        <v>14</v>
      </c>
      <c r="G30" s="26">
        <v>19</v>
      </c>
      <c r="H30" s="26" t="s">
        <v>2</v>
      </c>
      <c r="I30" s="26">
        <v>2010</v>
      </c>
      <c r="J30" s="27">
        <v>1</v>
      </c>
      <c r="K30" s="25" t="s">
        <v>10</v>
      </c>
      <c r="M30" s="26">
        <v>25</v>
      </c>
      <c r="N30" s="26" t="s">
        <v>19</v>
      </c>
      <c r="O30" s="26">
        <v>2011</v>
      </c>
      <c r="P30" s="27">
        <v>2</v>
      </c>
      <c r="Q30" s="25" t="s">
        <v>17</v>
      </c>
    </row>
    <row r="31" spans="1:17" ht="24" x14ac:dyDescent="0.25">
      <c r="A31" s="26">
        <v>3</v>
      </c>
      <c r="B31" s="26" t="s">
        <v>5</v>
      </c>
      <c r="C31" s="26">
        <v>2009</v>
      </c>
      <c r="D31" s="27">
        <v>1.5</v>
      </c>
      <c r="E31" s="25" t="s">
        <v>11</v>
      </c>
      <c r="G31" s="26">
        <v>29</v>
      </c>
      <c r="H31" s="26" t="s">
        <v>2</v>
      </c>
      <c r="I31" s="26">
        <v>2010</v>
      </c>
      <c r="J31" s="27">
        <v>1.7</v>
      </c>
      <c r="K31" s="25" t="s">
        <v>11</v>
      </c>
      <c r="M31" s="26">
        <v>26</v>
      </c>
      <c r="N31" s="26" t="s">
        <v>19</v>
      </c>
      <c r="O31" s="26">
        <v>2011</v>
      </c>
      <c r="P31" s="27">
        <v>11.5</v>
      </c>
      <c r="Q31" s="25" t="s">
        <v>63</v>
      </c>
    </row>
    <row r="32" spans="1:17" ht="24" x14ac:dyDescent="0.25">
      <c r="A32" s="26">
        <v>5</v>
      </c>
      <c r="B32" s="26" t="s">
        <v>5</v>
      </c>
      <c r="C32" s="26">
        <v>2009</v>
      </c>
      <c r="D32" s="27">
        <v>1.2</v>
      </c>
      <c r="E32" s="25" t="s">
        <v>11</v>
      </c>
      <c r="G32" s="26">
        <v>3</v>
      </c>
      <c r="H32" s="26" t="s">
        <v>3</v>
      </c>
      <c r="I32" s="26">
        <v>2010</v>
      </c>
      <c r="J32" s="27">
        <v>0.8</v>
      </c>
      <c r="K32" s="25" t="s">
        <v>17</v>
      </c>
      <c r="M32" s="26">
        <v>27</v>
      </c>
      <c r="N32" s="26" t="s">
        <v>19</v>
      </c>
      <c r="O32" s="26">
        <v>2011</v>
      </c>
      <c r="P32" s="27">
        <v>1.3</v>
      </c>
      <c r="Q32" s="25" t="s">
        <v>63</v>
      </c>
    </row>
    <row r="33" spans="1:17" ht="24" x14ac:dyDescent="0.25">
      <c r="A33" s="26">
        <v>6</v>
      </c>
      <c r="B33" s="26" t="s">
        <v>5</v>
      </c>
      <c r="C33" s="26">
        <v>2009</v>
      </c>
      <c r="D33" s="27">
        <v>6.3</v>
      </c>
      <c r="E33" s="25" t="s">
        <v>14</v>
      </c>
      <c r="G33" s="26">
        <v>5</v>
      </c>
      <c r="H33" s="26" t="s">
        <v>3</v>
      </c>
      <c r="I33" s="26">
        <v>2010</v>
      </c>
      <c r="J33" s="27">
        <v>1.5</v>
      </c>
      <c r="K33" s="25" t="s">
        <v>17</v>
      </c>
      <c r="M33" s="26">
        <v>4</v>
      </c>
      <c r="N33" s="26" t="s">
        <v>20</v>
      </c>
      <c r="O33" s="26">
        <v>2011</v>
      </c>
      <c r="P33" s="27">
        <v>0.6</v>
      </c>
      <c r="Q33" s="25" t="s">
        <v>62</v>
      </c>
    </row>
    <row r="34" spans="1:17" ht="24" x14ac:dyDescent="0.25">
      <c r="A34" s="26">
        <v>7</v>
      </c>
      <c r="B34" s="26" t="s">
        <v>5</v>
      </c>
      <c r="C34" s="26">
        <v>2009</v>
      </c>
      <c r="D34" s="27">
        <v>30.1</v>
      </c>
      <c r="E34" s="25" t="s">
        <v>10</v>
      </c>
      <c r="G34" s="26">
        <v>7</v>
      </c>
      <c r="H34" s="26" t="s">
        <v>3</v>
      </c>
      <c r="I34" s="26">
        <v>2010</v>
      </c>
      <c r="J34" s="27">
        <v>1.4</v>
      </c>
      <c r="K34" s="25" t="s">
        <v>17</v>
      </c>
      <c r="M34" s="26">
        <v>6</v>
      </c>
      <c r="N34" s="26" t="s">
        <v>20</v>
      </c>
      <c r="O34" s="26">
        <v>2011</v>
      </c>
      <c r="P34" s="27">
        <v>1.6</v>
      </c>
      <c r="Q34" s="25" t="s">
        <v>62</v>
      </c>
    </row>
    <row r="35" spans="1:17" ht="24" x14ac:dyDescent="0.25">
      <c r="A35" s="26">
        <v>8</v>
      </c>
      <c r="B35" s="26" t="s">
        <v>5</v>
      </c>
      <c r="C35" s="26">
        <v>2009</v>
      </c>
      <c r="D35" s="27">
        <v>8.6999999999999993</v>
      </c>
      <c r="E35" s="25" t="s">
        <v>14</v>
      </c>
      <c r="G35" s="26">
        <v>8</v>
      </c>
      <c r="H35" s="26" t="s">
        <v>3</v>
      </c>
      <c r="I35" s="26">
        <v>2010</v>
      </c>
      <c r="J35" s="27">
        <v>5.3</v>
      </c>
      <c r="K35" s="25" t="s">
        <v>11</v>
      </c>
      <c r="M35" s="26">
        <v>11</v>
      </c>
      <c r="N35" s="26" t="s">
        <v>20</v>
      </c>
      <c r="O35" s="26">
        <v>2011</v>
      </c>
      <c r="P35" s="27">
        <v>3.6</v>
      </c>
      <c r="Q35" s="25" t="s">
        <v>17</v>
      </c>
    </row>
    <row r="36" spans="1:17" ht="24" x14ac:dyDescent="0.25">
      <c r="A36" s="26">
        <v>10</v>
      </c>
      <c r="B36" s="26" t="s">
        <v>5</v>
      </c>
      <c r="C36" s="26">
        <v>2009</v>
      </c>
      <c r="D36" s="27">
        <v>8.6</v>
      </c>
      <c r="E36" s="25" t="s">
        <v>14</v>
      </c>
      <c r="G36" s="26">
        <v>9</v>
      </c>
      <c r="H36" s="26" t="s">
        <v>3</v>
      </c>
      <c r="I36" s="26">
        <v>2010</v>
      </c>
      <c r="J36" s="27">
        <v>1.9</v>
      </c>
      <c r="K36" s="25" t="s">
        <v>17</v>
      </c>
      <c r="M36" s="26">
        <v>13</v>
      </c>
      <c r="N36" s="26" t="s">
        <v>20</v>
      </c>
      <c r="O36" s="26">
        <v>2011</v>
      </c>
      <c r="P36" s="27">
        <v>7.3</v>
      </c>
      <c r="Q36" s="25" t="s">
        <v>16</v>
      </c>
    </row>
    <row r="37" spans="1:17" ht="24" x14ac:dyDescent="0.25">
      <c r="A37" s="26">
        <v>11</v>
      </c>
      <c r="B37" s="26" t="s">
        <v>5</v>
      </c>
      <c r="C37" s="26">
        <v>2009</v>
      </c>
      <c r="D37" s="27">
        <v>11.1</v>
      </c>
      <c r="E37" s="25" t="s">
        <v>14</v>
      </c>
      <c r="G37" s="26">
        <v>12</v>
      </c>
      <c r="H37" s="26" t="s">
        <v>3</v>
      </c>
      <c r="I37" s="26">
        <v>2010</v>
      </c>
      <c r="J37" s="27">
        <v>7.1</v>
      </c>
      <c r="K37" s="25" t="s">
        <v>10</v>
      </c>
      <c r="M37" s="26">
        <v>15</v>
      </c>
      <c r="N37" s="26" t="s">
        <v>20</v>
      </c>
      <c r="O37" s="26">
        <v>2011</v>
      </c>
      <c r="P37" s="27">
        <v>6.7</v>
      </c>
      <c r="Q37" s="25" t="s">
        <v>21</v>
      </c>
    </row>
    <row r="38" spans="1:17" ht="24" x14ac:dyDescent="0.25">
      <c r="A38" s="26">
        <v>16</v>
      </c>
      <c r="B38" s="26" t="s">
        <v>5</v>
      </c>
      <c r="C38" s="26">
        <v>2009</v>
      </c>
      <c r="D38" s="27">
        <v>10.199999999999999</v>
      </c>
      <c r="E38" s="25" t="s">
        <v>14</v>
      </c>
      <c r="G38" s="26">
        <v>14</v>
      </c>
      <c r="H38" s="26" t="s">
        <v>3</v>
      </c>
      <c r="I38" s="26">
        <v>2010</v>
      </c>
      <c r="J38" s="27">
        <v>3.3</v>
      </c>
      <c r="K38" s="25" t="s">
        <v>17</v>
      </c>
      <c r="M38" s="26">
        <v>9</v>
      </c>
      <c r="N38" s="26" t="s">
        <v>22</v>
      </c>
      <c r="O38" s="26">
        <v>2011</v>
      </c>
      <c r="P38" s="27">
        <v>1.1000000000000001</v>
      </c>
      <c r="Q38" s="25" t="s">
        <v>17</v>
      </c>
    </row>
    <row r="39" spans="1:17" ht="24" x14ac:dyDescent="0.25">
      <c r="A39" s="26">
        <v>17</v>
      </c>
      <c r="B39" s="26" t="s">
        <v>5</v>
      </c>
      <c r="C39" s="26">
        <v>2009</v>
      </c>
      <c r="D39" s="27">
        <v>3.3</v>
      </c>
      <c r="E39" s="25" t="s">
        <v>14</v>
      </c>
      <c r="G39" s="26">
        <v>18</v>
      </c>
      <c r="H39" s="26" t="s">
        <v>3</v>
      </c>
      <c r="I39" s="26">
        <v>2010</v>
      </c>
      <c r="J39" s="27">
        <v>3.2</v>
      </c>
      <c r="K39" s="25" t="s">
        <v>17</v>
      </c>
      <c r="M39" s="26">
        <v>11</v>
      </c>
      <c r="N39" s="26" t="s">
        <v>22</v>
      </c>
      <c r="O39" s="26">
        <v>2011</v>
      </c>
      <c r="P39" s="27">
        <v>3</v>
      </c>
      <c r="Q39" s="25" t="s">
        <v>17</v>
      </c>
    </row>
    <row r="40" spans="1:17" ht="24" x14ac:dyDescent="0.25">
      <c r="A40" s="26">
        <v>22</v>
      </c>
      <c r="B40" s="26" t="s">
        <v>5</v>
      </c>
      <c r="C40" s="26">
        <v>2009</v>
      </c>
      <c r="D40" s="27">
        <v>9.6</v>
      </c>
      <c r="E40" s="25" t="s">
        <v>14</v>
      </c>
      <c r="G40" s="26">
        <v>19</v>
      </c>
      <c r="H40" s="26" t="s">
        <v>3</v>
      </c>
      <c r="I40" s="26">
        <v>2010</v>
      </c>
      <c r="J40" s="27">
        <v>0.2</v>
      </c>
      <c r="K40" s="25" t="s">
        <v>17</v>
      </c>
      <c r="M40" s="26">
        <v>14</v>
      </c>
      <c r="N40" s="26" t="s">
        <v>22</v>
      </c>
      <c r="O40" s="26">
        <v>2011</v>
      </c>
      <c r="P40" s="27">
        <v>2.1</v>
      </c>
      <c r="Q40" s="25" t="s">
        <v>17</v>
      </c>
    </row>
    <row r="41" spans="1:17" ht="24" x14ac:dyDescent="0.25">
      <c r="A41" s="26">
        <v>24</v>
      </c>
      <c r="B41" s="26" t="s">
        <v>5</v>
      </c>
      <c r="C41" s="26">
        <v>2009</v>
      </c>
      <c r="D41" s="27">
        <v>2.8</v>
      </c>
      <c r="E41" s="25" t="s">
        <v>14</v>
      </c>
      <c r="G41" s="26">
        <v>21</v>
      </c>
      <c r="H41" s="26" t="s">
        <v>3</v>
      </c>
      <c r="I41" s="26">
        <v>2010</v>
      </c>
      <c r="J41" s="27">
        <v>0.6</v>
      </c>
      <c r="K41" s="25" t="s">
        <v>10</v>
      </c>
      <c r="M41" s="26">
        <v>15</v>
      </c>
      <c r="N41" s="26" t="s">
        <v>22</v>
      </c>
      <c r="O41" s="26">
        <v>2011</v>
      </c>
      <c r="P41" s="27">
        <v>5</v>
      </c>
      <c r="Q41" s="25" t="s">
        <v>17</v>
      </c>
    </row>
    <row r="42" spans="1:17" ht="24" x14ac:dyDescent="0.25">
      <c r="A42" s="26">
        <v>26</v>
      </c>
      <c r="B42" s="26" t="s">
        <v>5</v>
      </c>
      <c r="C42" s="26">
        <v>2009</v>
      </c>
      <c r="D42" s="27">
        <v>3.2</v>
      </c>
      <c r="E42" s="25" t="s">
        <v>14</v>
      </c>
      <c r="G42" s="26">
        <v>23</v>
      </c>
      <c r="H42" s="26" t="s">
        <v>3</v>
      </c>
      <c r="I42" s="26">
        <v>2010</v>
      </c>
      <c r="J42" s="27">
        <v>10.199999999999999</v>
      </c>
      <c r="K42" s="25" t="s">
        <v>10</v>
      </c>
      <c r="M42" s="26">
        <v>17</v>
      </c>
      <c r="N42" s="26" t="s">
        <v>22</v>
      </c>
      <c r="O42" s="26">
        <v>2011</v>
      </c>
      <c r="P42" s="27">
        <v>9</v>
      </c>
      <c r="Q42" s="25" t="s">
        <v>17</v>
      </c>
    </row>
    <row r="43" spans="1:17" x14ac:dyDescent="0.25">
      <c r="A43" s="26">
        <v>28</v>
      </c>
      <c r="B43" s="26" t="s">
        <v>5</v>
      </c>
      <c r="C43" s="26">
        <v>2009</v>
      </c>
      <c r="D43" s="27">
        <v>0.5</v>
      </c>
      <c r="E43" s="25" t="s">
        <v>11</v>
      </c>
      <c r="G43" s="26">
        <v>24</v>
      </c>
      <c r="H43" s="26" t="s">
        <v>3</v>
      </c>
      <c r="I43" s="26">
        <v>2010</v>
      </c>
      <c r="J43" s="27">
        <v>30</v>
      </c>
      <c r="K43" s="25" t="s">
        <v>10</v>
      </c>
      <c r="M43" s="26">
        <v>31</v>
      </c>
      <c r="N43" s="26" t="s">
        <v>22</v>
      </c>
      <c r="O43" s="26">
        <v>2011</v>
      </c>
      <c r="P43" s="27">
        <v>0.3</v>
      </c>
      <c r="Q43" s="25" t="s">
        <v>17</v>
      </c>
    </row>
    <row r="44" spans="1:17" ht="24" x14ac:dyDescent="0.25">
      <c r="A44" s="26">
        <v>2</v>
      </c>
      <c r="B44" s="26" t="s">
        <v>6</v>
      </c>
      <c r="C44" s="26">
        <v>2009</v>
      </c>
      <c r="D44" s="27">
        <v>18.3</v>
      </c>
      <c r="E44" s="25" t="s">
        <v>14</v>
      </c>
      <c r="G44" s="26">
        <v>27</v>
      </c>
      <c r="H44" s="26" t="s">
        <v>3</v>
      </c>
      <c r="I44" s="26">
        <v>2010</v>
      </c>
      <c r="J44" s="27">
        <v>17</v>
      </c>
      <c r="K44" s="25" t="s">
        <v>10</v>
      </c>
      <c r="M44" s="26">
        <v>3</v>
      </c>
      <c r="N44" s="26" t="s">
        <v>23</v>
      </c>
      <c r="O44" s="26">
        <v>2011</v>
      </c>
      <c r="P44" s="27">
        <v>9.9</v>
      </c>
      <c r="Q44" s="25" t="s">
        <v>17</v>
      </c>
    </row>
    <row r="45" spans="1:17" ht="24" x14ac:dyDescent="0.25">
      <c r="A45" s="26">
        <v>4</v>
      </c>
      <c r="B45" s="26" t="s">
        <v>6</v>
      </c>
      <c r="C45" s="26">
        <v>2009</v>
      </c>
      <c r="D45" s="27">
        <v>15.5</v>
      </c>
      <c r="E45" s="25" t="s">
        <v>14</v>
      </c>
      <c r="G45" s="26">
        <v>29</v>
      </c>
      <c r="H45" s="26" t="s">
        <v>3</v>
      </c>
      <c r="I45" s="26">
        <v>2010</v>
      </c>
      <c r="J45" s="27">
        <v>4.2</v>
      </c>
      <c r="K45" s="25" t="s">
        <v>10</v>
      </c>
      <c r="M45" s="26">
        <v>4</v>
      </c>
      <c r="N45" s="26" t="s">
        <v>23</v>
      </c>
      <c r="O45" s="26">
        <v>2011</v>
      </c>
      <c r="P45" s="27">
        <v>1.9</v>
      </c>
      <c r="Q45" s="25" t="s">
        <v>17</v>
      </c>
    </row>
    <row r="46" spans="1:17" ht="24" x14ac:dyDescent="0.25">
      <c r="A46" s="26">
        <v>5</v>
      </c>
      <c r="B46" s="26" t="s">
        <v>6</v>
      </c>
      <c r="C46" s="26">
        <v>2009</v>
      </c>
      <c r="D46" s="27">
        <v>1.1000000000000001</v>
      </c>
      <c r="E46" s="25" t="s">
        <v>14</v>
      </c>
      <c r="G46" s="26">
        <v>16</v>
      </c>
      <c r="H46" s="26" t="s">
        <v>5</v>
      </c>
      <c r="I46" s="26">
        <v>2010</v>
      </c>
      <c r="J46" s="27">
        <v>13.9</v>
      </c>
      <c r="K46" s="25" t="s">
        <v>17</v>
      </c>
      <c r="M46" s="26">
        <v>12</v>
      </c>
      <c r="N46" s="26" t="s">
        <v>23</v>
      </c>
      <c r="O46" s="26">
        <v>2011</v>
      </c>
      <c r="P46" s="27">
        <v>0.8</v>
      </c>
      <c r="Q46" s="25" t="s">
        <v>17</v>
      </c>
    </row>
    <row r="47" spans="1:17" x14ac:dyDescent="0.25">
      <c r="A47" s="26">
        <v>6</v>
      </c>
      <c r="B47" s="26" t="s">
        <v>6</v>
      </c>
      <c r="C47" s="26">
        <v>2009</v>
      </c>
      <c r="D47" s="27">
        <v>0.2</v>
      </c>
      <c r="E47" s="25" t="s">
        <v>11</v>
      </c>
      <c r="G47" s="26">
        <v>17</v>
      </c>
      <c r="H47" s="26" t="s">
        <v>5</v>
      </c>
      <c r="I47" s="26">
        <v>2010</v>
      </c>
      <c r="J47" s="27">
        <v>1.8</v>
      </c>
      <c r="K47" s="25" t="s">
        <v>17</v>
      </c>
      <c r="M47" s="26">
        <v>26</v>
      </c>
      <c r="N47" s="26" t="s">
        <v>23</v>
      </c>
      <c r="O47" s="26">
        <v>2011</v>
      </c>
      <c r="P47" s="27">
        <v>6.5</v>
      </c>
      <c r="Q47" s="25" t="s">
        <v>17</v>
      </c>
    </row>
    <row r="48" spans="1:17" x14ac:dyDescent="0.25">
      <c r="A48" s="26">
        <v>7</v>
      </c>
      <c r="B48" s="26" t="s">
        <v>6</v>
      </c>
      <c r="C48" s="26">
        <v>2009</v>
      </c>
      <c r="D48" s="27">
        <v>0.2</v>
      </c>
      <c r="E48" s="25" t="s">
        <v>11</v>
      </c>
      <c r="G48" s="26">
        <v>19</v>
      </c>
      <c r="H48" s="26" t="s">
        <v>5</v>
      </c>
      <c r="I48" s="26">
        <v>2010</v>
      </c>
      <c r="J48" s="27">
        <v>1.2</v>
      </c>
      <c r="K48" s="25" t="s">
        <v>17</v>
      </c>
      <c r="M48" s="26">
        <v>27</v>
      </c>
      <c r="N48" s="26" t="s">
        <v>23</v>
      </c>
      <c r="O48" s="26">
        <v>2011</v>
      </c>
      <c r="P48" s="27">
        <v>8</v>
      </c>
      <c r="Q48" s="25" t="s">
        <v>10</v>
      </c>
    </row>
    <row r="49" spans="1:17" ht="24" x14ac:dyDescent="0.25">
      <c r="A49" s="26">
        <v>9</v>
      </c>
      <c r="B49" s="26" t="s">
        <v>6</v>
      </c>
      <c r="C49" s="26">
        <v>2009</v>
      </c>
      <c r="D49" s="27">
        <v>6</v>
      </c>
      <c r="E49" s="25" t="s">
        <v>14</v>
      </c>
      <c r="G49" s="26">
        <v>20</v>
      </c>
      <c r="H49" s="26" t="s">
        <v>5</v>
      </c>
      <c r="I49" s="26">
        <v>2010</v>
      </c>
      <c r="J49" s="27">
        <v>4.8</v>
      </c>
      <c r="K49" s="25" t="s">
        <v>17</v>
      </c>
      <c r="M49" s="26">
        <v>2</v>
      </c>
      <c r="N49" s="26" t="s">
        <v>24</v>
      </c>
      <c r="O49" s="26">
        <v>2011</v>
      </c>
      <c r="P49" s="27">
        <v>1.3</v>
      </c>
      <c r="Q49" s="25" t="s">
        <v>17</v>
      </c>
    </row>
    <row r="50" spans="1:17" x14ac:dyDescent="0.25">
      <c r="A50" s="26">
        <v>11</v>
      </c>
      <c r="B50" s="26" t="s">
        <v>6</v>
      </c>
      <c r="C50" s="26">
        <v>2009</v>
      </c>
      <c r="D50" s="27">
        <v>0.9</v>
      </c>
      <c r="E50" s="25" t="s">
        <v>11</v>
      </c>
      <c r="G50" s="26">
        <v>21</v>
      </c>
      <c r="H50" s="26" t="s">
        <v>5</v>
      </c>
      <c r="I50" s="26">
        <v>2010</v>
      </c>
      <c r="J50" s="27">
        <v>0.3</v>
      </c>
      <c r="K50" s="25" t="s">
        <v>17</v>
      </c>
      <c r="M50" s="26">
        <v>12</v>
      </c>
      <c r="N50" s="26" t="s">
        <v>24</v>
      </c>
      <c r="O50" s="26">
        <v>2011</v>
      </c>
      <c r="P50" s="27">
        <v>0.8</v>
      </c>
      <c r="Q50" s="25" t="s">
        <v>17</v>
      </c>
    </row>
    <row r="51" spans="1:17" ht="24" x14ac:dyDescent="0.25">
      <c r="A51" s="26">
        <v>12</v>
      </c>
      <c r="B51" s="26" t="s">
        <v>6</v>
      </c>
      <c r="C51" s="26">
        <v>2009</v>
      </c>
      <c r="D51" s="27">
        <v>3</v>
      </c>
      <c r="E51" s="25" t="s">
        <v>14</v>
      </c>
      <c r="G51" s="26">
        <v>3</v>
      </c>
      <c r="H51" s="26" t="s">
        <v>6</v>
      </c>
      <c r="I51" s="26">
        <v>2010</v>
      </c>
      <c r="J51" s="27">
        <v>2.8</v>
      </c>
      <c r="K51" s="25" t="s">
        <v>17</v>
      </c>
      <c r="M51" s="26">
        <v>15</v>
      </c>
      <c r="N51" s="26" t="s">
        <v>24</v>
      </c>
      <c r="O51" s="26">
        <v>2011</v>
      </c>
      <c r="P51" s="27">
        <v>0.6</v>
      </c>
      <c r="Q51" s="25" t="s">
        <v>17</v>
      </c>
    </row>
    <row r="52" spans="1:17" x14ac:dyDescent="0.25">
      <c r="A52" s="26">
        <v>13</v>
      </c>
      <c r="B52" s="26" t="s">
        <v>6</v>
      </c>
      <c r="C52" s="26">
        <v>2009</v>
      </c>
      <c r="D52" s="27">
        <v>0.9</v>
      </c>
      <c r="E52" s="25" t="s">
        <v>11</v>
      </c>
      <c r="G52" s="26">
        <v>5</v>
      </c>
      <c r="H52" s="26" t="s">
        <v>6</v>
      </c>
      <c r="I52" s="26">
        <v>2010</v>
      </c>
      <c r="J52" s="27">
        <v>3.6</v>
      </c>
      <c r="K52" s="25" t="s">
        <v>17</v>
      </c>
      <c r="M52" s="26">
        <v>16</v>
      </c>
      <c r="N52" s="26" t="s">
        <v>24</v>
      </c>
      <c r="O52" s="26">
        <v>2011</v>
      </c>
      <c r="P52" s="27">
        <v>0.6</v>
      </c>
      <c r="Q52" s="25" t="s">
        <v>17</v>
      </c>
    </row>
    <row r="53" spans="1:17" ht="24" x14ac:dyDescent="0.25">
      <c r="A53" s="26">
        <v>15</v>
      </c>
      <c r="B53" s="26" t="s">
        <v>6</v>
      </c>
      <c r="C53" s="26">
        <v>2009</v>
      </c>
      <c r="D53" s="27">
        <v>4.0999999999999996</v>
      </c>
      <c r="E53" s="25" t="s">
        <v>14</v>
      </c>
      <c r="G53" s="26">
        <v>6</v>
      </c>
      <c r="H53" s="26" t="s">
        <v>6</v>
      </c>
      <c r="I53" s="26">
        <v>2010</v>
      </c>
      <c r="J53" s="27">
        <v>18.7</v>
      </c>
      <c r="K53" s="25" t="s">
        <v>17</v>
      </c>
      <c r="M53" s="26">
        <v>17</v>
      </c>
      <c r="N53" s="26" t="s">
        <v>24</v>
      </c>
      <c r="O53" s="26">
        <v>2011</v>
      </c>
      <c r="P53" s="27">
        <v>0.6</v>
      </c>
      <c r="Q53" s="25" t="s">
        <v>17</v>
      </c>
    </row>
    <row r="54" spans="1:17" ht="17.25" x14ac:dyDescent="0.25">
      <c r="A54" s="15" t="s">
        <v>51</v>
      </c>
      <c r="G54" s="15"/>
      <c r="M54" s="15"/>
    </row>
    <row r="56" spans="1:17" x14ac:dyDescent="0.25">
      <c r="A56" s="22" t="s">
        <v>12</v>
      </c>
      <c r="B56" s="23" t="s">
        <v>1</v>
      </c>
      <c r="C56" s="22" t="s">
        <v>0</v>
      </c>
      <c r="D56" s="24" t="s">
        <v>45</v>
      </c>
      <c r="E56" s="25" t="s">
        <v>8</v>
      </c>
      <c r="G56" s="22" t="s">
        <v>12</v>
      </c>
      <c r="H56" s="23" t="s">
        <v>1</v>
      </c>
      <c r="I56" s="22" t="s">
        <v>0</v>
      </c>
      <c r="J56" s="24" t="s">
        <v>45</v>
      </c>
      <c r="K56" s="25" t="s">
        <v>8</v>
      </c>
      <c r="M56" s="22" t="s">
        <v>12</v>
      </c>
      <c r="N56" s="23" t="s">
        <v>1</v>
      </c>
      <c r="O56" s="22" t="s">
        <v>0</v>
      </c>
      <c r="P56" s="24" t="s">
        <v>45</v>
      </c>
      <c r="Q56" s="25" t="s">
        <v>8</v>
      </c>
    </row>
    <row r="57" spans="1:17" x14ac:dyDescent="0.25">
      <c r="A57" s="26">
        <v>22</v>
      </c>
      <c r="B57" s="26" t="s">
        <v>24</v>
      </c>
      <c r="C57" s="26">
        <v>2011</v>
      </c>
      <c r="D57" s="27">
        <v>3.1</v>
      </c>
      <c r="E57" s="25" t="s">
        <v>17</v>
      </c>
      <c r="G57" s="26">
        <v>17</v>
      </c>
      <c r="H57" s="26" t="s">
        <v>7</v>
      </c>
      <c r="I57" s="26">
        <v>2011</v>
      </c>
      <c r="J57" s="27">
        <v>0.3</v>
      </c>
      <c r="K57" s="25" t="s">
        <v>17</v>
      </c>
      <c r="M57" s="26">
        <v>24</v>
      </c>
      <c r="N57" s="26" t="s">
        <v>23</v>
      </c>
      <c r="O57" s="26">
        <v>2012</v>
      </c>
      <c r="P57" s="27">
        <v>2</v>
      </c>
      <c r="Q57" s="25" t="s">
        <v>17</v>
      </c>
    </row>
    <row r="58" spans="1:17" x14ac:dyDescent="0.25">
      <c r="A58" s="26">
        <v>31</v>
      </c>
      <c r="B58" s="26" t="s">
        <v>24</v>
      </c>
      <c r="C58" s="26">
        <v>2011</v>
      </c>
      <c r="D58" s="27">
        <v>2.4</v>
      </c>
      <c r="E58" s="25" t="s">
        <v>17</v>
      </c>
      <c r="G58" s="26">
        <v>18</v>
      </c>
      <c r="H58" s="26" t="s">
        <v>7</v>
      </c>
      <c r="I58" s="26">
        <v>2011</v>
      </c>
      <c r="J58" s="27">
        <v>3.4</v>
      </c>
      <c r="K58" s="25" t="s">
        <v>17</v>
      </c>
      <c r="M58" s="26">
        <v>27</v>
      </c>
      <c r="N58" s="26" t="s">
        <v>23</v>
      </c>
      <c r="O58" s="26">
        <v>2012</v>
      </c>
      <c r="P58" s="27">
        <v>0.2</v>
      </c>
      <c r="Q58" s="25" t="s">
        <v>17</v>
      </c>
    </row>
    <row r="59" spans="1:17" x14ac:dyDescent="0.25">
      <c r="A59" s="26">
        <v>5</v>
      </c>
      <c r="B59" s="26" t="s">
        <v>25</v>
      </c>
      <c r="C59" s="26">
        <v>2011</v>
      </c>
      <c r="D59" s="27">
        <v>0.4</v>
      </c>
      <c r="E59" s="25" t="s">
        <v>17</v>
      </c>
      <c r="G59" s="26">
        <v>21</v>
      </c>
      <c r="H59" s="26" t="s">
        <v>7</v>
      </c>
      <c r="I59" s="26">
        <v>2011</v>
      </c>
      <c r="J59" s="27">
        <v>6.4</v>
      </c>
      <c r="K59" s="25" t="s">
        <v>17</v>
      </c>
      <c r="M59" s="26">
        <v>5</v>
      </c>
      <c r="N59" s="26" t="s">
        <v>24</v>
      </c>
      <c r="O59" s="26">
        <v>2012</v>
      </c>
      <c r="P59" s="27">
        <v>6</v>
      </c>
      <c r="Q59" s="25" t="s">
        <v>17</v>
      </c>
    </row>
    <row r="60" spans="1:17" x14ac:dyDescent="0.25">
      <c r="A60" s="26">
        <v>8</v>
      </c>
      <c r="B60" s="26" t="s">
        <v>25</v>
      </c>
      <c r="C60" s="26">
        <v>2011</v>
      </c>
      <c r="D60" s="27">
        <v>26.4</v>
      </c>
      <c r="E60" s="25" t="s">
        <v>17</v>
      </c>
      <c r="G60" s="26">
        <v>22</v>
      </c>
      <c r="H60" s="26" t="s">
        <v>7</v>
      </c>
      <c r="I60" s="26">
        <v>2011</v>
      </c>
      <c r="J60" s="27">
        <v>3</v>
      </c>
      <c r="K60" s="25" t="s">
        <v>17</v>
      </c>
      <c r="M60" s="26">
        <v>7</v>
      </c>
      <c r="N60" s="26" t="s">
        <v>24</v>
      </c>
      <c r="O60" s="26">
        <v>2012</v>
      </c>
      <c r="P60" s="27">
        <v>2.5</v>
      </c>
      <c r="Q60" s="25" t="s">
        <v>17</v>
      </c>
    </row>
    <row r="61" spans="1:17" x14ac:dyDescent="0.25">
      <c r="A61" s="26">
        <v>11</v>
      </c>
      <c r="B61" s="26" t="s">
        <v>25</v>
      </c>
      <c r="C61" s="26">
        <v>2011</v>
      </c>
      <c r="D61" s="27">
        <v>1.4</v>
      </c>
      <c r="E61" s="25" t="s">
        <v>17</v>
      </c>
      <c r="G61" s="26">
        <v>24</v>
      </c>
      <c r="H61" s="26" t="s">
        <v>7</v>
      </c>
      <c r="I61" s="26">
        <v>2011</v>
      </c>
      <c r="J61" s="27">
        <v>3</v>
      </c>
      <c r="K61" s="25" t="s">
        <v>17</v>
      </c>
      <c r="M61" s="26">
        <v>9</v>
      </c>
      <c r="N61" s="26" t="s">
        <v>24</v>
      </c>
      <c r="O61" s="26">
        <v>2012</v>
      </c>
      <c r="P61" s="27">
        <v>0.4</v>
      </c>
      <c r="Q61" s="25" t="s">
        <v>17</v>
      </c>
    </row>
    <row r="62" spans="1:17" x14ac:dyDescent="0.25">
      <c r="A62" s="26">
        <v>14</v>
      </c>
      <c r="B62" s="26" t="s">
        <v>25</v>
      </c>
      <c r="C62" s="26">
        <v>2011</v>
      </c>
      <c r="D62" s="27">
        <v>1.3</v>
      </c>
      <c r="E62" s="25" t="s">
        <v>17</v>
      </c>
      <c r="G62" s="26">
        <v>25</v>
      </c>
      <c r="H62" s="26" t="s">
        <v>7</v>
      </c>
      <c r="I62" s="26">
        <v>2011</v>
      </c>
      <c r="J62" s="27">
        <v>2.2000000000000002</v>
      </c>
      <c r="K62" s="25" t="s">
        <v>17</v>
      </c>
      <c r="M62" s="26">
        <v>11</v>
      </c>
      <c r="N62" s="26" t="s">
        <v>24</v>
      </c>
      <c r="O62" s="26">
        <v>2012</v>
      </c>
      <c r="P62" s="27">
        <v>5</v>
      </c>
      <c r="Q62" s="25" t="s">
        <v>17</v>
      </c>
    </row>
    <row r="63" spans="1:17" x14ac:dyDescent="0.25">
      <c r="A63" s="26">
        <v>16</v>
      </c>
      <c r="B63" s="26" t="s">
        <v>25</v>
      </c>
      <c r="C63" s="26">
        <v>2011</v>
      </c>
      <c r="D63" s="27">
        <v>3.5</v>
      </c>
      <c r="E63" s="25" t="s">
        <v>17</v>
      </c>
      <c r="G63" s="26">
        <v>29</v>
      </c>
      <c r="H63" s="26" t="s">
        <v>7</v>
      </c>
      <c r="I63" s="26">
        <v>2011</v>
      </c>
      <c r="J63" s="27">
        <v>4.7</v>
      </c>
      <c r="K63" s="25" t="s">
        <v>17</v>
      </c>
      <c r="M63" s="26">
        <v>12</v>
      </c>
      <c r="N63" s="26" t="s">
        <v>24</v>
      </c>
      <c r="O63" s="26">
        <v>2012</v>
      </c>
      <c r="P63" s="27">
        <v>1.4</v>
      </c>
      <c r="Q63" s="25" t="s">
        <v>17</v>
      </c>
    </row>
    <row r="64" spans="1:17" x14ac:dyDescent="0.25">
      <c r="A64" s="26">
        <v>19</v>
      </c>
      <c r="B64" s="26" t="s">
        <v>25</v>
      </c>
      <c r="C64" s="26">
        <v>2011</v>
      </c>
      <c r="D64" s="27">
        <v>4</v>
      </c>
      <c r="E64" s="25" t="s">
        <v>17</v>
      </c>
      <c r="G64" s="26">
        <v>30</v>
      </c>
      <c r="H64" s="26" t="s">
        <v>7</v>
      </c>
      <c r="I64" s="26">
        <v>2011</v>
      </c>
      <c r="J64" s="27">
        <v>0.5</v>
      </c>
      <c r="K64" s="25" t="s">
        <v>17</v>
      </c>
      <c r="M64" s="26">
        <v>15</v>
      </c>
      <c r="N64" s="26" t="s">
        <v>24</v>
      </c>
      <c r="O64" s="26">
        <v>2012</v>
      </c>
      <c r="P64" s="27">
        <v>1.3</v>
      </c>
      <c r="Q64" s="25" t="s">
        <v>17</v>
      </c>
    </row>
    <row r="65" spans="1:17" x14ac:dyDescent="0.25">
      <c r="A65" s="26">
        <v>22</v>
      </c>
      <c r="B65" s="26" t="s">
        <v>25</v>
      </c>
      <c r="C65" s="26">
        <v>2011</v>
      </c>
      <c r="D65" s="27">
        <v>19.7</v>
      </c>
      <c r="E65" s="25" t="s">
        <v>10</v>
      </c>
      <c r="G65" s="26">
        <v>31</v>
      </c>
      <c r="H65" s="26" t="s">
        <v>7</v>
      </c>
      <c r="I65" s="26">
        <v>2011</v>
      </c>
      <c r="J65" s="27">
        <v>0.9</v>
      </c>
      <c r="K65" s="25" t="s">
        <v>17</v>
      </c>
      <c r="M65" s="26">
        <v>16</v>
      </c>
      <c r="N65" s="26" t="s">
        <v>24</v>
      </c>
      <c r="O65" s="26">
        <v>2012</v>
      </c>
      <c r="P65" s="27">
        <v>1.1000000000000001</v>
      </c>
      <c r="Q65" s="25" t="s">
        <v>17</v>
      </c>
    </row>
    <row r="66" spans="1:17" x14ac:dyDescent="0.25">
      <c r="A66" s="26">
        <v>23</v>
      </c>
      <c r="B66" s="26" t="s">
        <v>25</v>
      </c>
      <c r="C66" s="26">
        <v>2011</v>
      </c>
      <c r="D66" s="27">
        <v>1.8</v>
      </c>
      <c r="E66" s="25" t="s">
        <v>17</v>
      </c>
      <c r="G66" s="26">
        <v>2</v>
      </c>
      <c r="H66" s="26" t="s">
        <v>19</v>
      </c>
      <c r="I66" s="26">
        <v>2012</v>
      </c>
      <c r="J66" s="27">
        <v>5.6</v>
      </c>
      <c r="K66" s="25" t="s">
        <v>17</v>
      </c>
      <c r="M66" s="26">
        <v>31</v>
      </c>
      <c r="N66" s="26" t="s">
        <v>24</v>
      </c>
      <c r="O66" s="26">
        <v>2012</v>
      </c>
      <c r="P66" s="27">
        <v>14.5</v>
      </c>
      <c r="Q66" s="25" t="s">
        <v>17</v>
      </c>
    </row>
    <row r="67" spans="1:17" x14ac:dyDescent="0.25">
      <c r="A67" s="26">
        <v>24</v>
      </c>
      <c r="B67" s="26" t="s">
        <v>25</v>
      </c>
      <c r="C67" s="26">
        <v>2011</v>
      </c>
      <c r="D67" s="27">
        <v>6.7</v>
      </c>
      <c r="E67" s="25" t="s">
        <v>17</v>
      </c>
      <c r="G67" s="26">
        <v>3</v>
      </c>
      <c r="H67" s="26" t="s">
        <v>19</v>
      </c>
      <c r="I67" s="26">
        <v>2012</v>
      </c>
      <c r="J67" s="27">
        <v>1.1000000000000001</v>
      </c>
      <c r="K67" s="25" t="s">
        <v>17</v>
      </c>
      <c r="M67" s="26">
        <v>3</v>
      </c>
      <c r="N67" s="26" t="s">
        <v>25</v>
      </c>
      <c r="O67" s="26">
        <v>2012</v>
      </c>
      <c r="P67" s="27">
        <v>11.1</v>
      </c>
      <c r="Q67" s="25" t="s">
        <v>17</v>
      </c>
    </row>
    <row r="68" spans="1:17" x14ac:dyDescent="0.25">
      <c r="A68" s="26">
        <v>30</v>
      </c>
      <c r="B68" s="26" t="s">
        <v>25</v>
      </c>
      <c r="C68" s="26">
        <v>2011</v>
      </c>
      <c r="D68" s="27">
        <v>16.8</v>
      </c>
      <c r="E68" s="25" t="s">
        <v>17</v>
      </c>
      <c r="G68" s="26">
        <v>5</v>
      </c>
      <c r="H68" s="26" t="s">
        <v>19</v>
      </c>
      <c r="I68" s="26">
        <v>2012</v>
      </c>
      <c r="J68" s="27">
        <v>23.2</v>
      </c>
      <c r="K68" s="25" t="s">
        <v>17</v>
      </c>
      <c r="M68" s="26">
        <v>4</v>
      </c>
      <c r="N68" s="26" t="s">
        <v>25</v>
      </c>
      <c r="O68" s="26">
        <v>2012</v>
      </c>
      <c r="P68" s="27">
        <v>13.4</v>
      </c>
      <c r="Q68" s="25" t="s">
        <v>17</v>
      </c>
    </row>
    <row r="69" spans="1:17" x14ac:dyDescent="0.25">
      <c r="A69" s="26">
        <v>2</v>
      </c>
      <c r="B69" s="26" t="s">
        <v>2</v>
      </c>
      <c r="C69" s="26">
        <v>2011</v>
      </c>
      <c r="D69" s="27">
        <v>10</v>
      </c>
      <c r="E69" s="25" t="s">
        <v>17</v>
      </c>
      <c r="G69" s="26">
        <v>7</v>
      </c>
      <c r="H69" s="26" t="s">
        <v>19</v>
      </c>
      <c r="I69" s="26">
        <v>2012</v>
      </c>
      <c r="J69" s="27">
        <v>2.4</v>
      </c>
      <c r="K69" s="25" t="s">
        <v>17</v>
      </c>
      <c r="M69" s="26">
        <v>6</v>
      </c>
      <c r="N69" s="26" t="s">
        <v>25</v>
      </c>
      <c r="O69" s="26">
        <v>2012</v>
      </c>
      <c r="P69" s="27">
        <v>2</v>
      </c>
      <c r="Q69" s="25" t="s">
        <v>17</v>
      </c>
    </row>
    <row r="70" spans="1:17" x14ac:dyDescent="0.25">
      <c r="A70" s="26">
        <v>3</v>
      </c>
      <c r="B70" s="26" t="s">
        <v>2</v>
      </c>
      <c r="C70" s="26">
        <v>2011</v>
      </c>
      <c r="D70" s="27">
        <v>6.6</v>
      </c>
      <c r="E70" s="25" t="s">
        <v>17</v>
      </c>
      <c r="G70" s="26">
        <v>8</v>
      </c>
      <c r="H70" s="26" t="s">
        <v>19</v>
      </c>
      <c r="I70" s="26">
        <v>2012</v>
      </c>
      <c r="J70" s="27">
        <v>7.1</v>
      </c>
      <c r="K70" s="25" t="s">
        <v>17</v>
      </c>
      <c r="M70" s="26">
        <v>8</v>
      </c>
      <c r="N70" s="26" t="s">
        <v>25</v>
      </c>
      <c r="O70" s="26">
        <v>2012</v>
      </c>
      <c r="P70" s="27">
        <v>5.0999999999999996</v>
      </c>
      <c r="Q70" s="25" t="s">
        <v>17</v>
      </c>
    </row>
    <row r="71" spans="1:17" x14ac:dyDescent="0.25">
      <c r="A71" s="26">
        <v>4</v>
      </c>
      <c r="B71" s="26" t="s">
        <v>2</v>
      </c>
      <c r="C71" s="26">
        <v>2011</v>
      </c>
      <c r="D71" s="27">
        <v>0.3</v>
      </c>
      <c r="E71" s="25" t="s">
        <v>17</v>
      </c>
      <c r="G71" s="26">
        <v>9</v>
      </c>
      <c r="H71" s="26" t="s">
        <v>19</v>
      </c>
      <c r="I71" s="26">
        <v>2012</v>
      </c>
      <c r="J71" s="27">
        <v>3</v>
      </c>
      <c r="K71" s="25" t="s">
        <v>17</v>
      </c>
      <c r="M71" s="26">
        <v>11</v>
      </c>
      <c r="N71" s="26" t="s">
        <v>25</v>
      </c>
      <c r="O71" s="26">
        <v>2012</v>
      </c>
      <c r="P71" s="27">
        <v>14.6</v>
      </c>
      <c r="Q71" s="25" t="s">
        <v>10</v>
      </c>
    </row>
    <row r="72" spans="1:17" x14ac:dyDescent="0.25">
      <c r="A72" s="26">
        <v>6</v>
      </c>
      <c r="B72" s="26" t="s">
        <v>2</v>
      </c>
      <c r="C72" s="26">
        <v>2011</v>
      </c>
      <c r="D72" s="27">
        <v>1.6</v>
      </c>
      <c r="E72" s="25" t="s">
        <v>17</v>
      </c>
      <c r="G72" s="26">
        <v>12</v>
      </c>
      <c r="H72" s="26" t="s">
        <v>19</v>
      </c>
      <c r="I72" s="26">
        <v>2012</v>
      </c>
      <c r="J72" s="27">
        <v>1.5</v>
      </c>
      <c r="K72" s="25" t="s">
        <v>17</v>
      </c>
      <c r="M72" s="26">
        <v>15</v>
      </c>
      <c r="N72" s="26" t="s">
        <v>25</v>
      </c>
      <c r="O72" s="26">
        <v>2012</v>
      </c>
      <c r="P72" s="27">
        <v>1.2</v>
      </c>
      <c r="Q72" s="25" t="s">
        <v>17</v>
      </c>
    </row>
    <row r="73" spans="1:17" x14ac:dyDescent="0.25">
      <c r="A73" s="26">
        <v>10</v>
      </c>
      <c r="B73" s="26" t="s">
        <v>2</v>
      </c>
      <c r="C73" s="26">
        <v>2011</v>
      </c>
      <c r="D73" s="27">
        <v>3</v>
      </c>
      <c r="E73" s="25" t="s">
        <v>17</v>
      </c>
      <c r="G73" s="26">
        <v>13</v>
      </c>
      <c r="H73" s="26" t="s">
        <v>19</v>
      </c>
      <c r="I73" s="26">
        <v>2012</v>
      </c>
      <c r="J73" s="27">
        <v>1</v>
      </c>
      <c r="K73" s="25" t="s">
        <v>17</v>
      </c>
      <c r="M73" s="26">
        <v>16</v>
      </c>
      <c r="N73" s="26" t="s">
        <v>25</v>
      </c>
      <c r="O73" s="26">
        <v>2012</v>
      </c>
      <c r="P73" s="27">
        <v>2</v>
      </c>
      <c r="Q73" s="25" t="s">
        <v>17</v>
      </c>
    </row>
    <row r="74" spans="1:17" x14ac:dyDescent="0.25">
      <c r="A74" s="26">
        <v>13</v>
      </c>
      <c r="B74" s="26" t="s">
        <v>2</v>
      </c>
      <c r="C74" s="26">
        <v>2011</v>
      </c>
      <c r="D74" s="27">
        <v>12.4</v>
      </c>
      <c r="E74" s="25" t="s">
        <v>17</v>
      </c>
      <c r="G74" s="26">
        <v>19</v>
      </c>
      <c r="H74" s="26" t="s">
        <v>19</v>
      </c>
      <c r="I74" s="26">
        <v>2012</v>
      </c>
      <c r="J74" s="27">
        <v>11</v>
      </c>
      <c r="K74" s="25" t="s">
        <v>17</v>
      </c>
      <c r="M74" s="26">
        <v>19</v>
      </c>
      <c r="N74" s="26" t="s">
        <v>25</v>
      </c>
      <c r="O74" s="26">
        <v>2012</v>
      </c>
      <c r="P74" s="27">
        <v>0.7</v>
      </c>
      <c r="Q74" s="25" t="s">
        <v>17</v>
      </c>
    </row>
    <row r="75" spans="1:17" x14ac:dyDescent="0.25">
      <c r="A75" s="26">
        <v>17</v>
      </c>
      <c r="B75" s="26" t="s">
        <v>2</v>
      </c>
      <c r="C75" s="26">
        <v>2011</v>
      </c>
      <c r="D75" s="27">
        <v>1.3</v>
      </c>
      <c r="E75" s="25" t="s">
        <v>17</v>
      </c>
      <c r="G75" s="26">
        <v>20</v>
      </c>
      <c r="H75" s="26" t="s">
        <v>19</v>
      </c>
      <c r="I75" s="26">
        <v>2012</v>
      </c>
      <c r="J75" s="27">
        <v>1.5</v>
      </c>
      <c r="K75" s="25" t="s">
        <v>17</v>
      </c>
      <c r="M75" s="26">
        <v>20</v>
      </c>
      <c r="N75" s="26" t="s">
        <v>25</v>
      </c>
      <c r="O75" s="26">
        <v>2012</v>
      </c>
      <c r="P75" s="27">
        <v>7.8</v>
      </c>
      <c r="Q75" s="25" t="s">
        <v>17</v>
      </c>
    </row>
    <row r="76" spans="1:17" x14ac:dyDescent="0.25">
      <c r="A76" s="26">
        <v>18</v>
      </c>
      <c r="B76" s="26" t="s">
        <v>2</v>
      </c>
      <c r="C76" s="26">
        <v>2011</v>
      </c>
      <c r="D76" s="27">
        <v>0.7</v>
      </c>
      <c r="E76" s="25" t="s">
        <v>17</v>
      </c>
      <c r="G76" s="26">
        <v>21</v>
      </c>
      <c r="H76" s="26" t="s">
        <v>19</v>
      </c>
      <c r="I76" s="26">
        <v>2012</v>
      </c>
      <c r="J76" s="27">
        <v>10.9</v>
      </c>
      <c r="K76" s="25" t="s">
        <v>17</v>
      </c>
      <c r="M76" s="26">
        <v>24</v>
      </c>
      <c r="N76" s="26" t="s">
        <v>25</v>
      </c>
      <c r="O76" s="26">
        <v>2012</v>
      </c>
      <c r="P76" s="27">
        <v>4.7</v>
      </c>
      <c r="Q76" s="25" t="s">
        <v>17</v>
      </c>
    </row>
    <row r="77" spans="1:17" x14ac:dyDescent="0.25">
      <c r="A77" s="26">
        <v>25</v>
      </c>
      <c r="B77" s="26" t="s">
        <v>2</v>
      </c>
      <c r="C77" s="26">
        <v>2011</v>
      </c>
      <c r="D77" s="27">
        <v>0.2</v>
      </c>
      <c r="E77" s="25" t="s">
        <v>17</v>
      </c>
      <c r="G77" s="26">
        <v>22</v>
      </c>
      <c r="H77" s="26" t="s">
        <v>19</v>
      </c>
      <c r="I77" s="26">
        <v>2012</v>
      </c>
      <c r="J77" s="27">
        <v>9.5</v>
      </c>
      <c r="K77" s="25" t="s">
        <v>17</v>
      </c>
      <c r="M77" s="26">
        <v>25</v>
      </c>
      <c r="N77" s="26" t="s">
        <v>25</v>
      </c>
      <c r="O77" s="26">
        <v>2012</v>
      </c>
      <c r="P77" s="27">
        <v>3.6</v>
      </c>
      <c r="Q77" s="25" t="s">
        <v>17</v>
      </c>
    </row>
    <row r="78" spans="1:17" x14ac:dyDescent="0.25">
      <c r="A78" s="26">
        <v>30</v>
      </c>
      <c r="B78" s="26" t="s">
        <v>2</v>
      </c>
      <c r="C78" s="26">
        <v>2011</v>
      </c>
      <c r="D78" s="27">
        <v>7.4</v>
      </c>
      <c r="E78" s="25" t="s">
        <v>17</v>
      </c>
      <c r="G78" s="26">
        <v>23</v>
      </c>
      <c r="H78" s="26" t="s">
        <v>19</v>
      </c>
      <c r="I78" s="26">
        <v>2012</v>
      </c>
      <c r="J78" s="27">
        <v>3.5</v>
      </c>
      <c r="K78" s="25" t="s">
        <v>17</v>
      </c>
      <c r="M78" s="26">
        <v>27</v>
      </c>
      <c r="N78" s="26" t="s">
        <v>25</v>
      </c>
      <c r="O78" s="26">
        <v>2012</v>
      </c>
      <c r="P78" s="27">
        <v>22.1</v>
      </c>
      <c r="Q78" s="25" t="s">
        <v>17</v>
      </c>
    </row>
    <row r="79" spans="1:17" ht="24" x14ac:dyDescent="0.25">
      <c r="A79" s="26">
        <v>31</v>
      </c>
      <c r="B79" s="26" t="s">
        <v>2</v>
      </c>
      <c r="C79" s="26">
        <v>2011</v>
      </c>
      <c r="D79" s="27">
        <v>6.7</v>
      </c>
      <c r="E79" s="25" t="s">
        <v>17</v>
      </c>
      <c r="G79" s="26">
        <v>24</v>
      </c>
      <c r="H79" s="26" t="s">
        <v>19</v>
      </c>
      <c r="I79" s="26">
        <v>2012</v>
      </c>
      <c r="J79" s="27">
        <v>3.4</v>
      </c>
      <c r="K79" s="25" t="s">
        <v>63</v>
      </c>
      <c r="M79" s="26">
        <v>29</v>
      </c>
      <c r="N79" s="26" t="s">
        <v>25</v>
      </c>
      <c r="O79" s="26">
        <v>2012</v>
      </c>
      <c r="P79" s="27">
        <v>3.2</v>
      </c>
      <c r="Q79" s="25" t="s">
        <v>10</v>
      </c>
    </row>
    <row r="80" spans="1:17" x14ac:dyDescent="0.25">
      <c r="A80" s="26">
        <v>4</v>
      </c>
      <c r="B80" s="26" t="s">
        <v>4</v>
      </c>
      <c r="C80" s="26">
        <v>2011</v>
      </c>
      <c r="D80" s="27">
        <v>18.600000000000001</v>
      </c>
      <c r="E80" s="25" t="s">
        <v>17</v>
      </c>
      <c r="G80" s="26">
        <v>28</v>
      </c>
      <c r="H80" s="26" t="s">
        <v>19</v>
      </c>
      <c r="I80" s="26">
        <v>2012</v>
      </c>
      <c r="J80" s="27">
        <v>1.1000000000000001</v>
      </c>
      <c r="K80" s="25" t="s">
        <v>16</v>
      </c>
      <c r="M80" s="26">
        <v>1</v>
      </c>
      <c r="N80" s="26" t="s">
        <v>2</v>
      </c>
      <c r="O80" s="26">
        <v>2012</v>
      </c>
      <c r="P80" s="27">
        <v>14.5</v>
      </c>
      <c r="Q80" s="25" t="s">
        <v>10</v>
      </c>
    </row>
    <row r="81" spans="1:17" x14ac:dyDescent="0.25">
      <c r="A81" s="26">
        <v>6</v>
      </c>
      <c r="B81" s="26" t="s">
        <v>4</v>
      </c>
      <c r="C81" s="26">
        <v>2011</v>
      </c>
      <c r="D81" s="27">
        <v>3.7</v>
      </c>
      <c r="E81" s="25" t="s">
        <v>17</v>
      </c>
      <c r="G81" s="26">
        <v>9</v>
      </c>
      <c r="H81" s="26" t="s">
        <v>20</v>
      </c>
      <c r="I81" s="26">
        <v>2012</v>
      </c>
      <c r="J81" s="27">
        <v>1.3</v>
      </c>
      <c r="K81" s="25" t="s">
        <v>16</v>
      </c>
      <c r="M81" s="26">
        <v>2</v>
      </c>
      <c r="N81" s="26" t="s">
        <v>2</v>
      </c>
      <c r="O81" s="26">
        <v>2012</v>
      </c>
      <c r="P81" s="27">
        <v>0.8</v>
      </c>
      <c r="Q81" s="25" t="s">
        <v>17</v>
      </c>
    </row>
    <row r="82" spans="1:17" x14ac:dyDescent="0.25">
      <c r="A82" s="26">
        <v>8</v>
      </c>
      <c r="B82" s="26" t="s">
        <v>4</v>
      </c>
      <c r="C82" s="26">
        <v>2011</v>
      </c>
      <c r="D82" s="27">
        <v>9</v>
      </c>
      <c r="E82" s="25" t="s">
        <v>17</v>
      </c>
      <c r="G82" s="26">
        <v>14</v>
      </c>
      <c r="H82" s="26" t="s">
        <v>20</v>
      </c>
      <c r="I82" s="26">
        <v>2012</v>
      </c>
      <c r="J82" s="27">
        <v>3.3</v>
      </c>
      <c r="K82" s="25" t="s">
        <v>17</v>
      </c>
      <c r="M82" s="26">
        <v>5</v>
      </c>
      <c r="N82" s="26" t="s">
        <v>2</v>
      </c>
      <c r="O82" s="26">
        <v>2012</v>
      </c>
      <c r="P82" s="27">
        <v>19.8</v>
      </c>
      <c r="Q82" s="25" t="s">
        <v>10</v>
      </c>
    </row>
    <row r="83" spans="1:17" x14ac:dyDescent="0.25">
      <c r="A83" s="26">
        <v>11</v>
      </c>
      <c r="B83" s="26" t="s">
        <v>4</v>
      </c>
      <c r="C83" s="26">
        <v>2011</v>
      </c>
      <c r="D83" s="27">
        <v>5.0999999999999996</v>
      </c>
      <c r="E83" s="25" t="s">
        <v>10</v>
      </c>
      <c r="G83" s="26">
        <v>16</v>
      </c>
      <c r="H83" s="26" t="s">
        <v>20</v>
      </c>
      <c r="I83" s="26">
        <v>2012</v>
      </c>
      <c r="J83" s="27">
        <v>2.5</v>
      </c>
      <c r="K83" s="25" t="s">
        <v>17</v>
      </c>
      <c r="M83" s="26">
        <v>6</v>
      </c>
      <c r="N83" s="26" t="s">
        <v>2</v>
      </c>
      <c r="O83" s="26">
        <v>2012</v>
      </c>
      <c r="P83" s="27">
        <v>19.7</v>
      </c>
      <c r="Q83" s="25" t="s">
        <v>10</v>
      </c>
    </row>
    <row r="84" spans="1:17" x14ac:dyDescent="0.25">
      <c r="A84" s="26">
        <v>18</v>
      </c>
      <c r="B84" s="26" t="s">
        <v>4</v>
      </c>
      <c r="C84" s="26">
        <v>2011</v>
      </c>
      <c r="D84" s="27">
        <v>1.1000000000000001</v>
      </c>
      <c r="E84" s="25" t="s">
        <v>17</v>
      </c>
      <c r="G84" s="26">
        <v>17</v>
      </c>
      <c r="H84" s="26" t="s">
        <v>20</v>
      </c>
      <c r="I84" s="26">
        <v>2012</v>
      </c>
      <c r="J84" s="27">
        <v>0.2</v>
      </c>
      <c r="K84" s="25" t="s">
        <v>17</v>
      </c>
      <c r="M84" s="26">
        <v>7</v>
      </c>
      <c r="N84" s="26" t="s">
        <v>2</v>
      </c>
      <c r="O84" s="26">
        <v>2012</v>
      </c>
      <c r="P84" s="27">
        <v>1.9</v>
      </c>
      <c r="Q84" s="25" t="s">
        <v>17</v>
      </c>
    </row>
    <row r="85" spans="1:17" x14ac:dyDescent="0.25">
      <c r="A85" s="26">
        <v>6</v>
      </c>
      <c r="B85" s="26" t="s">
        <v>5</v>
      </c>
      <c r="C85" s="26">
        <v>2011</v>
      </c>
      <c r="D85" s="27">
        <v>5.7</v>
      </c>
      <c r="E85" s="25" t="s">
        <v>17</v>
      </c>
      <c r="G85" s="26">
        <v>18</v>
      </c>
      <c r="H85" s="26" t="s">
        <v>20</v>
      </c>
      <c r="I85" s="26">
        <v>2012</v>
      </c>
      <c r="J85" s="27">
        <v>1.2</v>
      </c>
      <c r="K85" s="25" t="s">
        <v>17</v>
      </c>
      <c r="M85" s="26">
        <v>8</v>
      </c>
      <c r="N85" s="26" t="s">
        <v>2</v>
      </c>
      <c r="O85" s="26">
        <v>2012</v>
      </c>
      <c r="P85" s="27">
        <v>0.5</v>
      </c>
      <c r="Q85" s="25" t="s">
        <v>17</v>
      </c>
    </row>
    <row r="86" spans="1:17" ht="36" x14ac:dyDescent="0.25">
      <c r="A86" s="26">
        <v>7</v>
      </c>
      <c r="B86" s="26" t="s">
        <v>5</v>
      </c>
      <c r="C86" s="26">
        <v>2011</v>
      </c>
      <c r="D86" s="27">
        <v>1.3</v>
      </c>
      <c r="E86" s="25" t="s">
        <v>17</v>
      </c>
      <c r="G86" s="26">
        <v>19</v>
      </c>
      <c r="H86" s="26" t="s">
        <v>20</v>
      </c>
      <c r="I86" s="26">
        <v>2012</v>
      </c>
      <c r="J86" s="27">
        <v>2.9</v>
      </c>
      <c r="K86" s="25" t="s">
        <v>52</v>
      </c>
      <c r="M86" s="26">
        <v>10</v>
      </c>
      <c r="N86" s="26" t="s">
        <v>2</v>
      </c>
      <c r="O86" s="26">
        <v>2012</v>
      </c>
      <c r="P86" s="27">
        <v>0.9</v>
      </c>
      <c r="Q86" s="25" t="s">
        <v>10</v>
      </c>
    </row>
    <row r="87" spans="1:17" x14ac:dyDescent="0.25">
      <c r="A87" s="26">
        <v>8</v>
      </c>
      <c r="B87" s="26" t="s">
        <v>5</v>
      </c>
      <c r="C87" s="26">
        <v>2011</v>
      </c>
      <c r="D87" s="27">
        <v>1.2</v>
      </c>
      <c r="E87" s="25" t="s">
        <v>17</v>
      </c>
      <c r="G87" s="26">
        <v>23</v>
      </c>
      <c r="H87" s="26" t="s">
        <v>20</v>
      </c>
      <c r="I87" s="26">
        <v>2012</v>
      </c>
      <c r="J87" s="27">
        <v>0.9</v>
      </c>
      <c r="K87" s="25" t="s">
        <v>17</v>
      </c>
      <c r="M87" s="26">
        <v>11</v>
      </c>
      <c r="N87" s="26" t="s">
        <v>2</v>
      </c>
      <c r="O87" s="26">
        <v>2012</v>
      </c>
      <c r="P87" s="27">
        <v>4.5999999999999996</v>
      </c>
      <c r="Q87" s="25" t="s">
        <v>17</v>
      </c>
    </row>
    <row r="88" spans="1:17" x14ac:dyDescent="0.25">
      <c r="A88" s="26">
        <v>9</v>
      </c>
      <c r="B88" s="26" t="s">
        <v>5</v>
      </c>
      <c r="C88" s="26">
        <v>2011</v>
      </c>
      <c r="D88" s="27">
        <v>6.5</v>
      </c>
      <c r="E88" s="25" t="s">
        <v>17</v>
      </c>
      <c r="G88" s="26">
        <v>24</v>
      </c>
      <c r="H88" s="26" t="s">
        <v>20</v>
      </c>
      <c r="I88" s="26">
        <v>2012</v>
      </c>
      <c r="J88" s="27">
        <v>1</v>
      </c>
      <c r="K88" s="25" t="s">
        <v>17</v>
      </c>
      <c r="M88" s="26">
        <v>12</v>
      </c>
      <c r="N88" s="26" t="s">
        <v>2</v>
      </c>
      <c r="O88" s="26">
        <v>2012</v>
      </c>
      <c r="P88" s="27">
        <v>7.6</v>
      </c>
      <c r="Q88" s="25" t="s">
        <v>17</v>
      </c>
    </row>
    <row r="89" spans="1:17" x14ac:dyDescent="0.25">
      <c r="A89" s="26">
        <v>11</v>
      </c>
      <c r="B89" s="26" t="s">
        <v>5</v>
      </c>
      <c r="C89" s="26">
        <v>2011</v>
      </c>
      <c r="D89" s="27">
        <v>25.6</v>
      </c>
      <c r="E89" s="25" t="s">
        <v>17</v>
      </c>
      <c r="G89" s="26">
        <v>26</v>
      </c>
      <c r="H89" s="26" t="s">
        <v>20</v>
      </c>
      <c r="I89" s="26">
        <v>2012</v>
      </c>
      <c r="J89" s="27">
        <v>0.4</v>
      </c>
      <c r="K89" s="25" t="s">
        <v>17</v>
      </c>
      <c r="M89" s="26">
        <v>14</v>
      </c>
      <c r="N89" s="26" t="s">
        <v>2</v>
      </c>
      <c r="O89" s="26">
        <v>2012</v>
      </c>
      <c r="P89" s="27">
        <v>15</v>
      </c>
      <c r="Q89" s="25" t="s">
        <v>17</v>
      </c>
    </row>
    <row r="90" spans="1:17" x14ac:dyDescent="0.25">
      <c r="A90" s="26">
        <v>18</v>
      </c>
      <c r="B90" s="26" t="s">
        <v>5</v>
      </c>
      <c r="C90" s="26">
        <v>2011</v>
      </c>
      <c r="D90" s="27">
        <v>1</v>
      </c>
      <c r="E90" s="25" t="s">
        <v>17</v>
      </c>
      <c r="G90" s="26">
        <v>27</v>
      </c>
      <c r="H90" s="26" t="s">
        <v>20</v>
      </c>
      <c r="I90" s="26">
        <v>2012</v>
      </c>
      <c r="J90" s="27">
        <v>1</v>
      </c>
      <c r="K90" s="25" t="s">
        <v>17</v>
      </c>
      <c r="M90" s="26">
        <v>15</v>
      </c>
      <c r="N90" s="26" t="s">
        <v>2</v>
      </c>
      <c r="O90" s="26">
        <v>2012</v>
      </c>
      <c r="P90" s="27">
        <v>3</v>
      </c>
      <c r="Q90" s="25" t="s">
        <v>17</v>
      </c>
    </row>
    <row r="91" spans="1:17" ht="24" x14ac:dyDescent="0.25">
      <c r="A91" s="26">
        <v>19</v>
      </c>
      <c r="B91" s="26" t="s">
        <v>5</v>
      </c>
      <c r="C91" s="26">
        <v>2011</v>
      </c>
      <c r="D91" s="27">
        <v>0.6</v>
      </c>
      <c r="E91" s="25" t="s">
        <v>17</v>
      </c>
      <c r="G91" s="26">
        <v>28</v>
      </c>
      <c r="H91" s="26" t="s">
        <v>20</v>
      </c>
      <c r="I91" s="26">
        <v>2012</v>
      </c>
      <c r="J91" s="27">
        <v>0.2</v>
      </c>
      <c r="K91" s="25" t="s">
        <v>62</v>
      </c>
      <c r="M91" s="26">
        <v>16</v>
      </c>
      <c r="N91" s="26" t="s">
        <v>2</v>
      </c>
      <c r="O91" s="26">
        <v>2012</v>
      </c>
      <c r="P91" s="27">
        <v>3.6</v>
      </c>
      <c r="Q91" s="25" t="s">
        <v>17</v>
      </c>
    </row>
    <row r="92" spans="1:17" x14ac:dyDescent="0.25">
      <c r="A92" s="26">
        <v>25</v>
      </c>
      <c r="B92" s="26" t="s">
        <v>5</v>
      </c>
      <c r="C92" s="26">
        <v>2011</v>
      </c>
      <c r="D92" s="27">
        <v>0.1</v>
      </c>
      <c r="E92" s="25" t="s">
        <v>17</v>
      </c>
      <c r="G92" s="26">
        <v>7</v>
      </c>
      <c r="H92" s="26" t="s">
        <v>22</v>
      </c>
      <c r="I92" s="26">
        <v>2012</v>
      </c>
      <c r="J92" s="27">
        <v>4.0999999999999996</v>
      </c>
      <c r="K92" s="25" t="s">
        <v>17</v>
      </c>
      <c r="M92" s="26">
        <v>18</v>
      </c>
      <c r="N92" s="26" t="s">
        <v>2</v>
      </c>
      <c r="O92" s="26">
        <v>2012</v>
      </c>
      <c r="P92" s="27">
        <v>9</v>
      </c>
      <c r="Q92" s="25" t="s">
        <v>17</v>
      </c>
    </row>
    <row r="93" spans="1:17" x14ac:dyDescent="0.25">
      <c r="A93" s="26">
        <v>27</v>
      </c>
      <c r="B93" s="26" t="s">
        <v>6</v>
      </c>
      <c r="C93" s="26">
        <v>2011</v>
      </c>
      <c r="D93" s="27">
        <v>0.8</v>
      </c>
      <c r="E93" s="25" t="s">
        <v>17</v>
      </c>
      <c r="G93" s="26">
        <v>12</v>
      </c>
      <c r="H93" s="26" t="s">
        <v>22</v>
      </c>
      <c r="I93" s="26">
        <v>2012</v>
      </c>
      <c r="J93" s="27">
        <v>0.2</v>
      </c>
      <c r="K93" s="25" t="s">
        <v>17</v>
      </c>
      <c r="M93" s="26">
        <v>19</v>
      </c>
      <c r="N93" s="26" t="s">
        <v>2</v>
      </c>
      <c r="O93" s="26">
        <v>2012</v>
      </c>
      <c r="P93" s="27">
        <v>6.9</v>
      </c>
      <c r="Q93" s="25" t="s">
        <v>17</v>
      </c>
    </row>
    <row r="94" spans="1:17" x14ac:dyDescent="0.25">
      <c r="A94" s="26">
        <v>1</v>
      </c>
      <c r="B94" s="26" t="s">
        <v>7</v>
      </c>
      <c r="C94" s="26">
        <v>2011</v>
      </c>
      <c r="D94" s="27">
        <v>1.5</v>
      </c>
      <c r="E94" s="25" t="s">
        <v>17</v>
      </c>
      <c r="G94" s="26">
        <v>18</v>
      </c>
      <c r="H94" s="26" t="s">
        <v>22</v>
      </c>
      <c r="I94" s="26">
        <v>2012</v>
      </c>
      <c r="J94" s="27">
        <v>1.6</v>
      </c>
      <c r="K94" s="25" t="s">
        <v>17</v>
      </c>
      <c r="M94" s="26">
        <v>28</v>
      </c>
      <c r="N94" s="26" t="s">
        <v>2</v>
      </c>
      <c r="O94" s="26">
        <v>2012</v>
      </c>
      <c r="P94" s="27">
        <v>10.3</v>
      </c>
      <c r="Q94" s="25" t="s">
        <v>10</v>
      </c>
    </row>
    <row r="95" spans="1:17" x14ac:dyDescent="0.25">
      <c r="A95" s="26">
        <v>2</v>
      </c>
      <c r="B95" s="26" t="s">
        <v>7</v>
      </c>
      <c r="C95" s="26">
        <v>2011</v>
      </c>
      <c r="D95" s="27">
        <v>0.9</v>
      </c>
      <c r="E95" s="25" t="s">
        <v>17</v>
      </c>
      <c r="G95" s="26">
        <v>29</v>
      </c>
      <c r="H95" s="26" t="s">
        <v>22</v>
      </c>
      <c r="I95" s="26">
        <v>2012</v>
      </c>
      <c r="J95" s="27">
        <v>1.6</v>
      </c>
      <c r="K95" s="25" t="s">
        <v>17</v>
      </c>
      <c r="M95" s="26">
        <v>29</v>
      </c>
      <c r="N95" s="26" t="s">
        <v>2</v>
      </c>
      <c r="O95" s="26">
        <v>2012</v>
      </c>
      <c r="P95" s="27">
        <v>4.8</v>
      </c>
      <c r="Q95" s="25" t="s">
        <v>17</v>
      </c>
    </row>
    <row r="96" spans="1:17" x14ac:dyDescent="0.25">
      <c r="A96" s="26">
        <v>3</v>
      </c>
      <c r="B96" s="26" t="s">
        <v>7</v>
      </c>
      <c r="C96" s="26">
        <v>2011</v>
      </c>
      <c r="D96" s="27">
        <v>2.2000000000000002</v>
      </c>
      <c r="E96" s="25" t="s">
        <v>17</v>
      </c>
      <c r="G96" s="26">
        <v>30</v>
      </c>
      <c r="H96" s="26" t="s">
        <v>22</v>
      </c>
      <c r="I96" s="26">
        <v>2012</v>
      </c>
      <c r="J96" s="27">
        <v>1.2</v>
      </c>
      <c r="K96" s="25" t="s">
        <v>17</v>
      </c>
      <c r="M96" s="26">
        <v>5</v>
      </c>
      <c r="N96" s="26" t="s">
        <v>3</v>
      </c>
      <c r="O96" s="26">
        <v>2012</v>
      </c>
      <c r="P96" s="27">
        <v>2</v>
      </c>
      <c r="Q96" s="25" t="s">
        <v>17</v>
      </c>
    </row>
    <row r="97" spans="1:17" ht="24" x14ac:dyDescent="0.25">
      <c r="A97" s="26">
        <v>4</v>
      </c>
      <c r="B97" s="26" t="s">
        <v>7</v>
      </c>
      <c r="C97" s="26">
        <v>2011</v>
      </c>
      <c r="D97" s="27">
        <v>3.4</v>
      </c>
      <c r="E97" s="25" t="s">
        <v>17</v>
      </c>
      <c r="G97" s="26">
        <v>31</v>
      </c>
      <c r="H97" s="26" t="s">
        <v>22</v>
      </c>
      <c r="I97" s="26">
        <v>2012</v>
      </c>
      <c r="J97" s="27">
        <v>0.6</v>
      </c>
      <c r="K97" s="25" t="s">
        <v>53</v>
      </c>
      <c r="M97" s="26">
        <v>6</v>
      </c>
      <c r="N97" s="26" t="s">
        <v>3</v>
      </c>
      <c r="O97" s="26">
        <v>2012</v>
      </c>
      <c r="P97" s="27">
        <v>9.8000000000000007</v>
      </c>
      <c r="Q97" s="25" t="s">
        <v>10</v>
      </c>
    </row>
    <row r="98" spans="1:17" x14ac:dyDescent="0.25">
      <c r="A98" s="26">
        <v>5</v>
      </c>
      <c r="B98" s="26" t="s">
        <v>7</v>
      </c>
      <c r="C98" s="26">
        <v>2011</v>
      </c>
      <c r="D98" s="27">
        <v>0.8</v>
      </c>
      <c r="E98" s="25" t="s">
        <v>17</v>
      </c>
      <c r="G98" s="26">
        <v>4</v>
      </c>
      <c r="H98" s="26" t="s">
        <v>23</v>
      </c>
      <c r="I98" s="26">
        <v>2012</v>
      </c>
      <c r="J98" s="27">
        <v>10</v>
      </c>
      <c r="K98" s="25" t="s">
        <v>17</v>
      </c>
      <c r="M98" s="26">
        <v>16</v>
      </c>
      <c r="N98" s="26" t="s">
        <v>3</v>
      </c>
      <c r="O98" s="26">
        <v>2012</v>
      </c>
      <c r="P98" s="27">
        <v>10.9</v>
      </c>
      <c r="Q98" s="25" t="s">
        <v>17</v>
      </c>
    </row>
    <row r="99" spans="1:17" x14ac:dyDescent="0.25">
      <c r="A99" s="26">
        <v>6</v>
      </c>
      <c r="B99" s="26" t="s">
        <v>7</v>
      </c>
      <c r="C99" s="26">
        <v>2011</v>
      </c>
      <c r="D99" s="27">
        <v>2.6</v>
      </c>
      <c r="E99" s="25" t="s">
        <v>17</v>
      </c>
      <c r="G99" s="26">
        <v>6</v>
      </c>
      <c r="H99" s="26" t="s">
        <v>23</v>
      </c>
      <c r="I99" s="26">
        <v>2012</v>
      </c>
      <c r="J99" s="27">
        <v>1.5</v>
      </c>
      <c r="K99" s="25" t="s">
        <v>17</v>
      </c>
      <c r="M99" s="26">
        <v>21</v>
      </c>
      <c r="N99" s="26" t="s">
        <v>3</v>
      </c>
      <c r="O99" s="26">
        <v>2012</v>
      </c>
      <c r="P99" s="27">
        <v>1.1000000000000001</v>
      </c>
      <c r="Q99" s="25" t="s">
        <v>10</v>
      </c>
    </row>
    <row r="100" spans="1:17" ht="24" x14ac:dyDescent="0.25">
      <c r="A100" s="26">
        <v>7</v>
      </c>
      <c r="B100" s="26" t="s">
        <v>7</v>
      </c>
      <c r="C100" s="26">
        <v>2011</v>
      </c>
      <c r="D100" s="27">
        <v>13.8</v>
      </c>
      <c r="E100" s="25" t="s">
        <v>17</v>
      </c>
      <c r="G100" s="26">
        <v>7</v>
      </c>
      <c r="H100" s="26" t="s">
        <v>23</v>
      </c>
      <c r="I100" s="26">
        <v>2012</v>
      </c>
      <c r="J100" s="27">
        <v>2.2000000000000002</v>
      </c>
      <c r="K100" s="25" t="s">
        <v>54</v>
      </c>
      <c r="M100" s="26">
        <v>24</v>
      </c>
      <c r="N100" s="26" t="s">
        <v>3</v>
      </c>
      <c r="O100" s="26">
        <v>2012</v>
      </c>
      <c r="P100" s="27">
        <v>2.2000000000000002</v>
      </c>
      <c r="Q100" s="25" t="s">
        <v>17</v>
      </c>
    </row>
    <row r="101" spans="1:17" x14ac:dyDescent="0.25">
      <c r="A101" s="26">
        <v>8</v>
      </c>
      <c r="B101" s="26" t="s">
        <v>7</v>
      </c>
      <c r="C101" s="26">
        <v>2011</v>
      </c>
      <c r="D101" s="27">
        <v>3.4</v>
      </c>
      <c r="E101" s="25" t="s">
        <v>17</v>
      </c>
      <c r="G101" s="26">
        <v>9</v>
      </c>
      <c r="H101" s="26" t="s">
        <v>23</v>
      </c>
      <c r="I101" s="26">
        <v>2012</v>
      </c>
      <c r="J101" s="27">
        <v>0.5</v>
      </c>
      <c r="K101" s="25" t="s">
        <v>17</v>
      </c>
      <c r="M101" s="26">
        <v>31</v>
      </c>
      <c r="N101" s="26" t="s">
        <v>3</v>
      </c>
      <c r="O101" s="26">
        <v>2012</v>
      </c>
      <c r="P101" s="27">
        <v>10.3</v>
      </c>
      <c r="Q101" s="25" t="s">
        <v>10</v>
      </c>
    </row>
    <row r="102" spans="1:17" x14ac:dyDescent="0.25">
      <c r="A102" s="26">
        <v>9</v>
      </c>
      <c r="B102" s="26" t="s">
        <v>7</v>
      </c>
      <c r="C102" s="26">
        <v>2011</v>
      </c>
      <c r="D102" s="27">
        <v>1.8</v>
      </c>
      <c r="E102" s="25" t="s">
        <v>17</v>
      </c>
      <c r="G102" s="26">
        <v>11</v>
      </c>
      <c r="H102" s="26" t="s">
        <v>23</v>
      </c>
      <c r="I102" s="26">
        <v>2012</v>
      </c>
      <c r="J102" s="27">
        <v>0.9</v>
      </c>
      <c r="K102" s="25" t="s">
        <v>17</v>
      </c>
      <c r="M102" s="26">
        <v>11</v>
      </c>
      <c r="N102" s="26" t="s">
        <v>4</v>
      </c>
      <c r="O102" s="26">
        <v>2012</v>
      </c>
      <c r="P102" s="27">
        <v>5.6</v>
      </c>
      <c r="Q102" s="25" t="s">
        <v>17</v>
      </c>
    </row>
    <row r="103" spans="1:17" x14ac:dyDescent="0.25">
      <c r="A103" s="26">
        <v>11</v>
      </c>
      <c r="B103" s="26" t="s">
        <v>7</v>
      </c>
      <c r="C103" s="26">
        <v>2011</v>
      </c>
      <c r="D103" s="27">
        <v>0.2</v>
      </c>
      <c r="E103" s="25" t="s">
        <v>17</v>
      </c>
      <c r="G103" s="26">
        <v>13</v>
      </c>
      <c r="H103" s="26" t="s">
        <v>23</v>
      </c>
      <c r="I103" s="26">
        <v>2012</v>
      </c>
      <c r="J103" s="27">
        <v>8.6</v>
      </c>
      <c r="K103" s="25" t="s">
        <v>17</v>
      </c>
      <c r="M103" s="26">
        <v>14</v>
      </c>
      <c r="N103" s="26" t="s">
        <v>4</v>
      </c>
      <c r="O103" s="26">
        <v>2012</v>
      </c>
      <c r="P103" s="27">
        <v>0.3</v>
      </c>
      <c r="Q103" s="25" t="s">
        <v>17</v>
      </c>
    </row>
    <row r="104" spans="1:17" x14ac:dyDescent="0.25">
      <c r="A104" s="26">
        <v>13</v>
      </c>
      <c r="B104" s="26" t="s">
        <v>7</v>
      </c>
      <c r="C104" s="26">
        <v>2011</v>
      </c>
      <c r="D104" s="27">
        <v>4.0999999999999996</v>
      </c>
      <c r="E104" s="25" t="s">
        <v>17</v>
      </c>
      <c r="G104" s="26">
        <v>18</v>
      </c>
      <c r="H104" s="26" t="s">
        <v>23</v>
      </c>
      <c r="I104" s="26">
        <v>2012</v>
      </c>
      <c r="J104" s="27">
        <v>1.3</v>
      </c>
      <c r="K104" s="25" t="s">
        <v>17</v>
      </c>
      <c r="M104" s="26">
        <v>23</v>
      </c>
      <c r="N104" s="26" t="s">
        <v>4</v>
      </c>
      <c r="O104" s="26">
        <v>2012</v>
      </c>
      <c r="P104" s="27">
        <v>0.4</v>
      </c>
      <c r="Q104" s="25" t="s">
        <v>17</v>
      </c>
    </row>
    <row r="105" spans="1:17" x14ac:dyDescent="0.25">
      <c r="A105" s="26">
        <v>14</v>
      </c>
      <c r="B105" s="26" t="s">
        <v>7</v>
      </c>
      <c r="C105" s="26">
        <v>2011</v>
      </c>
      <c r="D105" s="27">
        <v>4.2</v>
      </c>
      <c r="E105" s="25" t="s">
        <v>17</v>
      </c>
      <c r="G105" s="26">
        <v>20</v>
      </c>
      <c r="H105" s="26" t="s">
        <v>23</v>
      </c>
      <c r="I105" s="26">
        <v>2012</v>
      </c>
      <c r="J105" s="27">
        <v>0.6</v>
      </c>
      <c r="K105" s="25" t="s">
        <v>17</v>
      </c>
      <c r="M105" s="26">
        <v>25</v>
      </c>
      <c r="N105" s="26" t="s">
        <v>4</v>
      </c>
      <c r="O105" s="26">
        <v>2012</v>
      </c>
      <c r="P105" s="27">
        <v>0.6</v>
      </c>
      <c r="Q105" s="25" t="s">
        <v>17</v>
      </c>
    </row>
    <row r="106" spans="1:17" x14ac:dyDescent="0.25">
      <c r="A106" s="26">
        <v>16</v>
      </c>
      <c r="B106" s="26" t="s">
        <v>7</v>
      </c>
      <c r="C106" s="26">
        <v>2011</v>
      </c>
      <c r="D106" s="27">
        <v>22.6</v>
      </c>
      <c r="E106" s="25" t="s">
        <v>17</v>
      </c>
      <c r="G106" s="26">
        <v>22</v>
      </c>
      <c r="H106" s="26" t="s">
        <v>23</v>
      </c>
      <c r="I106" s="26">
        <v>2012</v>
      </c>
      <c r="J106" s="27">
        <v>1.3</v>
      </c>
      <c r="K106" s="25" t="s">
        <v>17</v>
      </c>
      <c r="M106" s="26">
        <v>27</v>
      </c>
      <c r="N106" s="26" t="s">
        <v>4</v>
      </c>
      <c r="O106" s="26">
        <v>2012</v>
      </c>
      <c r="P106" s="27">
        <v>7.8</v>
      </c>
      <c r="Q106" s="25" t="s">
        <v>17</v>
      </c>
    </row>
    <row r="107" spans="1:17" ht="17.25" x14ac:dyDescent="0.25">
      <c r="A107" s="15" t="s">
        <v>51</v>
      </c>
      <c r="G107" s="15"/>
      <c r="M107" s="15"/>
    </row>
    <row r="109" spans="1:17" x14ac:dyDescent="0.25">
      <c r="A109" s="22" t="s">
        <v>12</v>
      </c>
      <c r="B109" s="23" t="s">
        <v>1</v>
      </c>
      <c r="C109" s="22" t="s">
        <v>0</v>
      </c>
      <c r="D109" s="24" t="s">
        <v>45</v>
      </c>
      <c r="E109" s="25" t="s">
        <v>8</v>
      </c>
      <c r="G109" s="22" t="s">
        <v>12</v>
      </c>
      <c r="H109" s="23" t="s">
        <v>1</v>
      </c>
      <c r="I109" s="22" t="s">
        <v>0</v>
      </c>
      <c r="J109" s="24" t="s">
        <v>45</v>
      </c>
      <c r="K109" s="25" t="s">
        <v>8</v>
      </c>
      <c r="M109" s="22" t="s">
        <v>12</v>
      </c>
      <c r="N109" s="23" t="s">
        <v>1</v>
      </c>
      <c r="O109" s="22" t="s">
        <v>0</v>
      </c>
      <c r="P109" s="24" t="s">
        <v>45</v>
      </c>
      <c r="Q109" s="25" t="s">
        <v>8</v>
      </c>
    </row>
    <row r="110" spans="1:17" x14ac:dyDescent="0.25">
      <c r="A110" s="26">
        <v>29</v>
      </c>
      <c r="B110" s="26" t="s">
        <v>4</v>
      </c>
      <c r="C110" s="26">
        <v>2012</v>
      </c>
      <c r="D110" s="27">
        <v>0.2</v>
      </c>
      <c r="E110" s="25" t="s">
        <v>17</v>
      </c>
      <c r="G110" s="26">
        <v>29</v>
      </c>
      <c r="H110" s="26" t="s">
        <v>19</v>
      </c>
      <c r="I110" s="26">
        <v>2013</v>
      </c>
      <c r="J110" s="27">
        <v>5.2</v>
      </c>
      <c r="K110" s="25" t="s">
        <v>17</v>
      </c>
      <c r="M110" s="26">
        <v>15</v>
      </c>
      <c r="N110" s="26" t="s">
        <v>25</v>
      </c>
      <c r="O110" s="26">
        <v>2013</v>
      </c>
      <c r="P110" s="27">
        <v>0.8</v>
      </c>
      <c r="Q110" s="25" t="s">
        <v>17</v>
      </c>
    </row>
    <row r="111" spans="1:17" x14ac:dyDescent="0.25">
      <c r="A111" s="26">
        <v>4</v>
      </c>
      <c r="B111" s="26" t="s">
        <v>5</v>
      </c>
      <c r="C111" s="26">
        <v>2012</v>
      </c>
      <c r="D111" s="27">
        <v>12.9</v>
      </c>
      <c r="E111" s="25" t="s">
        <v>10</v>
      </c>
      <c r="G111" s="26">
        <v>30</v>
      </c>
      <c r="H111" s="26" t="s">
        <v>19</v>
      </c>
      <c r="I111" s="26">
        <v>2013</v>
      </c>
      <c r="J111" s="27">
        <v>3.5</v>
      </c>
      <c r="K111" s="25" t="s">
        <v>17</v>
      </c>
      <c r="M111" s="26">
        <v>20</v>
      </c>
      <c r="N111" s="26" t="s">
        <v>25</v>
      </c>
      <c r="O111" s="26">
        <v>2013</v>
      </c>
      <c r="P111" s="27">
        <v>1.7</v>
      </c>
      <c r="Q111" s="25" t="s">
        <v>17</v>
      </c>
    </row>
    <row r="112" spans="1:17" x14ac:dyDescent="0.25">
      <c r="A112" s="26">
        <v>5</v>
      </c>
      <c r="B112" s="26" t="s">
        <v>5</v>
      </c>
      <c r="C112" s="26">
        <v>2012</v>
      </c>
      <c r="D112" s="27">
        <v>6.2</v>
      </c>
      <c r="E112" s="25" t="s">
        <v>17</v>
      </c>
      <c r="G112" s="26">
        <v>31</v>
      </c>
      <c r="H112" s="26" t="s">
        <v>19</v>
      </c>
      <c r="I112" s="26">
        <v>2013</v>
      </c>
      <c r="J112" s="27">
        <v>1.2</v>
      </c>
      <c r="K112" s="25" t="s">
        <v>17</v>
      </c>
      <c r="M112" s="26">
        <v>23</v>
      </c>
      <c r="N112" s="26" t="s">
        <v>25</v>
      </c>
      <c r="O112" s="26">
        <v>2013</v>
      </c>
      <c r="P112" s="27">
        <v>0.5</v>
      </c>
      <c r="Q112" s="25" t="s">
        <v>17</v>
      </c>
    </row>
    <row r="113" spans="1:17" x14ac:dyDescent="0.25">
      <c r="A113" s="26">
        <v>6</v>
      </c>
      <c r="B113" s="26" t="s">
        <v>5</v>
      </c>
      <c r="C113" s="26">
        <v>2012</v>
      </c>
      <c r="D113" s="27">
        <v>2.1</v>
      </c>
      <c r="E113" s="25" t="s">
        <v>17</v>
      </c>
      <c r="G113" s="26">
        <v>1</v>
      </c>
      <c r="H113" s="26" t="s">
        <v>20</v>
      </c>
      <c r="I113" s="26">
        <v>2013</v>
      </c>
      <c r="J113" s="27">
        <v>9.3000000000000007</v>
      </c>
      <c r="K113" s="25" t="s">
        <v>17</v>
      </c>
      <c r="M113" s="26">
        <v>25</v>
      </c>
      <c r="N113" s="26" t="s">
        <v>25</v>
      </c>
      <c r="O113" s="26">
        <v>2013</v>
      </c>
      <c r="P113" s="27">
        <v>0.7</v>
      </c>
      <c r="Q113" s="25" t="s">
        <v>17</v>
      </c>
    </row>
    <row r="114" spans="1:17" x14ac:dyDescent="0.25">
      <c r="A114" s="26">
        <v>7</v>
      </c>
      <c r="B114" s="26" t="s">
        <v>5</v>
      </c>
      <c r="C114" s="26">
        <v>2012</v>
      </c>
      <c r="D114" s="27">
        <v>1.5</v>
      </c>
      <c r="E114" s="25" t="s">
        <v>17</v>
      </c>
      <c r="G114" s="26">
        <v>4</v>
      </c>
      <c r="H114" s="26" t="s">
        <v>20</v>
      </c>
      <c r="I114" s="26">
        <v>2013</v>
      </c>
      <c r="J114" s="27">
        <v>9.1</v>
      </c>
      <c r="K114" s="25" t="s">
        <v>17</v>
      </c>
      <c r="M114" s="26">
        <v>29</v>
      </c>
      <c r="N114" s="26" t="s">
        <v>25</v>
      </c>
      <c r="O114" s="26">
        <v>2013</v>
      </c>
      <c r="P114" s="27">
        <v>3.9</v>
      </c>
      <c r="Q114" s="25" t="s">
        <v>17</v>
      </c>
    </row>
    <row r="115" spans="1:17" x14ac:dyDescent="0.25">
      <c r="A115" s="26">
        <v>14</v>
      </c>
      <c r="B115" s="26" t="s">
        <v>5</v>
      </c>
      <c r="C115" s="26">
        <v>2012</v>
      </c>
      <c r="D115" s="27">
        <v>2.6</v>
      </c>
      <c r="E115" s="25" t="s">
        <v>17</v>
      </c>
      <c r="G115" s="26">
        <v>5</v>
      </c>
      <c r="H115" s="26" t="s">
        <v>20</v>
      </c>
      <c r="I115" s="26">
        <v>2013</v>
      </c>
      <c r="J115" s="27">
        <v>1.6</v>
      </c>
      <c r="K115" s="25" t="s">
        <v>17</v>
      </c>
      <c r="M115" s="26">
        <v>1</v>
      </c>
      <c r="N115" s="26" t="s">
        <v>2</v>
      </c>
      <c r="O115" s="26">
        <v>2013</v>
      </c>
      <c r="P115" s="27">
        <v>5</v>
      </c>
      <c r="Q115" s="25" t="s">
        <v>17</v>
      </c>
    </row>
    <row r="116" spans="1:17" x14ac:dyDescent="0.25">
      <c r="A116" s="26">
        <v>15</v>
      </c>
      <c r="B116" s="26" t="s">
        <v>5</v>
      </c>
      <c r="C116" s="26">
        <v>2012</v>
      </c>
      <c r="D116" s="27">
        <v>6.2</v>
      </c>
      <c r="E116" s="25" t="s">
        <v>17</v>
      </c>
      <c r="G116" s="26">
        <v>7</v>
      </c>
      <c r="H116" s="26" t="s">
        <v>20</v>
      </c>
      <c r="I116" s="26">
        <v>2013</v>
      </c>
      <c r="J116" s="27">
        <v>2.4</v>
      </c>
      <c r="K116" s="25" t="s">
        <v>16</v>
      </c>
      <c r="M116" s="26">
        <v>3</v>
      </c>
      <c r="N116" s="26" t="s">
        <v>2</v>
      </c>
      <c r="O116" s="26">
        <v>2013</v>
      </c>
      <c r="P116" s="27">
        <v>4</v>
      </c>
      <c r="Q116" s="25" t="s">
        <v>17</v>
      </c>
    </row>
    <row r="117" spans="1:17" x14ac:dyDescent="0.25">
      <c r="A117" s="26">
        <v>16</v>
      </c>
      <c r="B117" s="26" t="s">
        <v>5</v>
      </c>
      <c r="C117" s="26">
        <v>2012</v>
      </c>
      <c r="D117" s="27">
        <v>0.9</v>
      </c>
      <c r="E117" s="25" t="s">
        <v>17</v>
      </c>
      <c r="G117" s="26">
        <v>9</v>
      </c>
      <c r="H117" s="26" t="s">
        <v>20</v>
      </c>
      <c r="I117" s="26">
        <v>2013</v>
      </c>
      <c r="J117" s="27">
        <v>3.2</v>
      </c>
      <c r="K117" s="25" t="s">
        <v>16</v>
      </c>
      <c r="M117" s="26">
        <v>24</v>
      </c>
      <c r="N117" s="26" t="s">
        <v>2</v>
      </c>
      <c r="O117" s="26">
        <v>2013</v>
      </c>
      <c r="P117" s="27">
        <v>1.8</v>
      </c>
      <c r="Q117" s="25" t="s">
        <v>17</v>
      </c>
    </row>
    <row r="118" spans="1:17" x14ac:dyDescent="0.25">
      <c r="A118" s="26">
        <v>25</v>
      </c>
      <c r="B118" s="26" t="s">
        <v>5</v>
      </c>
      <c r="C118" s="26">
        <v>2012</v>
      </c>
      <c r="D118" s="27">
        <v>2.4</v>
      </c>
      <c r="E118" s="25" t="s">
        <v>17</v>
      </c>
      <c r="G118" s="26">
        <v>19</v>
      </c>
      <c r="H118" s="26" t="s">
        <v>20</v>
      </c>
      <c r="I118" s="26">
        <v>2013</v>
      </c>
      <c r="J118" s="27">
        <v>4.3</v>
      </c>
      <c r="K118" s="25" t="s">
        <v>16</v>
      </c>
      <c r="M118" s="26">
        <v>26</v>
      </c>
      <c r="N118" s="26" t="s">
        <v>2</v>
      </c>
      <c r="O118" s="26">
        <v>2013</v>
      </c>
      <c r="P118" s="27">
        <v>2.1</v>
      </c>
      <c r="Q118" s="25" t="s">
        <v>17</v>
      </c>
    </row>
    <row r="119" spans="1:17" x14ac:dyDescent="0.25">
      <c r="A119" s="26">
        <v>29</v>
      </c>
      <c r="B119" s="26" t="s">
        <v>5</v>
      </c>
      <c r="C119" s="26">
        <v>2012</v>
      </c>
      <c r="D119" s="27">
        <v>5.5</v>
      </c>
      <c r="E119" s="25" t="s">
        <v>17</v>
      </c>
      <c r="G119" s="26">
        <v>23</v>
      </c>
      <c r="H119" s="26" t="s">
        <v>20</v>
      </c>
      <c r="I119" s="26">
        <v>2013</v>
      </c>
      <c r="J119" s="27">
        <v>1.9</v>
      </c>
      <c r="K119" s="25" t="s">
        <v>16</v>
      </c>
      <c r="M119" s="26">
        <v>28</v>
      </c>
      <c r="N119" s="26" t="s">
        <v>2</v>
      </c>
      <c r="O119" s="26">
        <v>2013</v>
      </c>
      <c r="P119" s="27">
        <v>6.6</v>
      </c>
      <c r="Q119" s="25" t="s">
        <v>10</v>
      </c>
    </row>
    <row r="120" spans="1:17" x14ac:dyDescent="0.25">
      <c r="A120" s="26">
        <v>3</v>
      </c>
      <c r="B120" s="26" t="s">
        <v>6</v>
      </c>
      <c r="C120" s="26">
        <v>2012</v>
      </c>
      <c r="D120" s="27">
        <v>4.2</v>
      </c>
      <c r="E120" s="25" t="s">
        <v>17</v>
      </c>
      <c r="G120" s="26">
        <v>24</v>
      </c>
      <c r="H120" s="26" t="s">
        <v>20</v>
      </c>
      <c r="I120" s="26">
        <v>2013</v>
      </c>
      <c r="J120" s="27">
        <v>6.7</v>
      </c>
      <c r="K120" s="25" t="s">
        <v>16</v>
      </c>
      <c r="M120" s="26">
        <v>29</v>
      </c>
      <c r="N120" s="26" t="s">
        <v>2</v>
      </c>
      <c r="O120" s="26">
        <v>2013</v>
      </c>
      <c r="P120" s="27">
        <v>5.8</v>
      </c>
      <c r="Q120" s="25" t="s">
        <v>17</v>
      </c>
    </row>
    <row r="121" spans="1:17" ht="24" x14ac:dyDescent="0.25">
      <c r="A121" s="26">
        <v>4</v>
      </c>
      <c r="B121" s="26" t="s">
        <v>6</v>
      </c>
      <c r="C121" s="26">
        <v>2012</v>
      </c>
      <c r="D121" s="27">
        <v>2.6</v>
      </c>
      <c r="E121" s="25" t="s">
        <v>17</v>
      </c>
      <c r="G121" s="26">
        <v>25</v>
      </c>
      <c r="H121" s="26" t="s">
        <v>20</v>
      </c>
      <c r="I121" s="26">
        <v>2013</v>
      </c>
      <c r="J121" s="27">
        <v>2.1</v>
      </c>
      <c r="K121" s="25" t="s">
        <v>63</v>
      </c>
      <c r="M121" s="26">
        <v>30</v>
      </c>
      <c r="N121" s="26" t="s">
        <v>2</v>
      </c>
      <c r="O121" s="26">
        <v>2013</v>
      </c>
      <c r="P121" s="27">
        <v>1</v>
      </c>
      <c r="Q121" s="25" t="s">
        <v>17</v>
      </c>
    </row>
    <row r="122" spans="1:17" x14ac:dyDescent="0.25">
      <c r="A122" s="26">
        <v>5</v>
      </c>
      <c r="B122" s="26" t="s">
        <v>6</v>
      </c>
      <c r="C122" s="26">
        <v>2012</v>
      </c>
      <c r="D122" s="27">
        <v>0.5</v>
      </c>
      <c r="E122" s="25" t="s">
        <v>17</v>
      </c>
      <c r="G122" s="26">
        <v>26</v>
      </c>
      <c r="H122" s="26" t="s">
        <v>20</v>
      </c>
      <c r="I122" s="26">
        <v>2013</v>
      </c>
      <c r="J122" s="27">
        <v>1.5</v>
      </c>
      <c r="K122" s="25" t="s">
        <v>17</v>
      </c>
      <c r="M122" s="26">
        <v>3</v>
      </c>
      <c r="N122" s="26" t="s">
        <v>3</v>
      </c>
      <c r="O122" s="26">
        <v>2013</v>
      </c>
      <c r="P122" s="27">
        <v>2</v>
      </c>
      <c r="Q122" s="25" t="s">
        <v>10</v>
      </c>
    </row>
    <row r="123" spans="1:17" x14ac:dyDescent="0.25">
      <c r="A123" s="26">
        <v>6</v>
      </c>
      <c r="B123" s="26" t="s">
        <v>6</v>
      </c>
      <c r="C123" s="26">
        <v>2012</v>
      </c>
      <c r="D123" s="27">
        <v>2.4</v>
      </c>
      <c r="E123" s="25" t="s">
        <v>17</v>
      </c>
      <c r="G123" s="26">
        <v>8</v>
      </c>
      <c r="H123" s="26" t="s">
        <v>22</v>
      </c>
      <c r="I123" s="26">
        <v>2013</v>
      </c>
      <c r="J123" s="27">
        <v>0.8</v>
      </c>
      <c r="K123" s="25" t="s">
        <v>17</v>
      </c>
      <c r="M123" s="26">
        <v>6</v>
      </c>
      <c r="N123" s="26" t="s">
        <v>3</v>
      </c>
      <c r="O123" s="26">
        <v>2013</v>
      </c>
      <c r="P123" s="27">
        <v>6</v>
      </c>
      <c r="Q123" s="25" t="s">
        <v>10</v>
      </c>
    </row>
    <row r="124" spans="1:17" ht="24" x14ac:dyDescent="0.25">
      <c r="A124" s="26">
        <v>7</v>
      </c>
      <c r="B124" s="26" t="s">
        <v>6</v>
      </c>
      <c r="C124" s="26">
        <v>2012</v>
      </c>
      <c r="D124" s="27">
        <v>0.2</v>
      </c>
      <c r="E124" s="25" t="s">
        <v>62</v>
      </c>
      <c r="G124" s="26">
        <v>9</v>
      </c>
      <c r="H124" s="26" t="s">
        <v>22</v>
      </c>
      <c r="I124" s="26">
        <v>2013</v>
      </c>
      <c r="J124" s="27">
        <v>13.8</v>
      </c>
      <c r="K124" s="25" t="s">
        <v>63</v>
      </c>
      <c r="M124" s="26">
        <v>8</v>
      </c>
      <c r="N124" s="26" t="s">
        <v>3</v>
      </c>
      <c r="O124" s="26">
        <v>2013</v>
      </c>
      <c r="P124" s="27">
        <v>0.5</v>
      </c>
      <c r="Q124" s="25" t="s">
        <v>17</v>
      </c>
    </row>
    <row r="125" spans="1:17" x14ac:dyDescent="0.25">
      <c r="A125" s="26">
        <v>10</v>
      </c>
      <c r="B125" s="26" t="s">
        <v>6</v>
      </c>
      <c r="C125" s="26">
        <v>2012</v>
      </c>
      <c r="D125" s="27">
        <v>5.9</v>
      </c>
      <c r="E125" s="25" t="s">
        <v>17</v>
      </c>
      <c r="G125" s="26">
        <v>10</v>
      </c>
      <c r="H125" s="26" t="s">
        <v>22</v>
      </c>
      <c r="I125" s="26">
        <v>2013</v>
      </c>
      <c r="J125" s="27">
        <v>3.9</v>
      </c>
      <c r="K125" s="25" t="s">
        <v>16</v>
      </c>
      <c r="M125" s="26">
        <v>12</v>
      </c>
      <c r="N125" s="26" t="s">
        <v>3</v>
      </c>
      <c r="O125" s="26">
        <v>2013</v>
      </c>
      <c r="P125" s="27">
        <v>0.2</v>
      </c>
      <c r="Q125" s="25" t="s">
        <v>17</v>
      </c>
    </row>
    <row r="126" spans="1:17" x14ac:dyDescent="0.25">
      <c r="A126" s="26">
        <v>18</v>
      </c>
      <c r="B126" s="26" t="s">
        <v>6</v>
      </c>
      <c r="C126" s="26">
        <v>2012</v>
      </c>
      <c r="D126" s="27">
        <v>1.9</v>
      </c>
      <c r="E126" s="25" t="s">
        <v>17</v>
      </c>
      <c r="G126" s="26">
        <v>12</v>
      </c>
      <c r="H126" s="26" t="s">
        <v>22</v>
      </c>
      <c r="I126" s="26">
        <v>2013</v>
      </c>
      <c r="J126" s="27">
        <v>1.6</v>
      </c>
      <c r="K126" s="25" t="s">
        <v>16</v>
      </c>
      <c r="M126" s="26">
        <v>13</v>
      </c>
      <c r="N126" s="26" t="s">
        <v>3</v>
      </c>
      <c r="O126" s="26">
        <v>2013</v>
      </c>
      <c r="P126" s="27">
        <v>1.8</v>
      </c>
      <c r="Q126" s="25" t="s">
        <v>17</v>
      </c>
    </row>
    <row r="127" spans="1:17" x14ac:dyDescent="0.25">
      <c r="A127" s="26">
        <v>23</v>
      </c>
      <c r="B127" s="26" t="s">
        <v>6</v>
      </c>
      <c r="C127" s="26">
        <v>2012</v>
      </c>
      <c r="D127" s="27">
        <v>3.6</v>
      </c>
      <c r="E127" s="25" t="s">
        <v>17</v>
      </c>
      <c r="G127" s="26">
        <v>15</v>
      </c>
      <c r="H127" s="26" t="s">
        <v>22</v>
      </c>
      <c r="I127" s="26">
        <v>2013</v>
      </c>
      <c r="J127" s="27">
        <v>4</v>
      </c>
      <c r="K127" s="25" t="s">
        <v>16</v>
      </c>
      <c r="M127" s="26">
        <v>20</v>
      </c>
      <c r="N127" s="26" t="s">
        <v>3</v>
      </c>
      <c r="O127" s="26">
        <v>2013</v>
      </c>
      <c r="P127" s="27">
        <v>22</v>
      </c>
      <c r="Q127" s="25" t="s">
        <v>17</v>
      </c>
    </row>
    <row r="128" spans="1:17" x14ac:dyDescent="0.25">
      <c r="A128" s="26">
        <v>24</v>
      </c>
      <c r="B128" s="26" t="s">
        <v>6</v>
      </c>
      <c r="C128" s="26">
        <v>2012</v>
      </c>
      <c r="D128" s="27">
        <v>2.2000000000000002</v>
      </c>
      <c r="E128" s="25" t="s">
        <v>17</v>
      </c>
      <c r="G128" s="26">
        <v>18</v>
      </c>
      <c r="H128" s="26" t="s">
        <v>22</v>
      </c>
      <c r="I128" s="26">
        <v>2013</v>
      </c>
      <c r="J128" s="27">
        <v>2.8</v>
      </c>
      <c r="K128" s="25" t="s">
        <v>16</v>
      </c>
      <c r="M128" s="26">
        <v>31</v>
      </c>
      <c r="N128" s="26" t="s">
        <v>3</v>
      </c>
      <c r="O128" s="26">
        <v>2013</v>
      </c>
      <c r="P128" s="27">
        <v>1.3</v>
      </c>
      <c r="Q128" s="25" t="s">
        <v>17</v>
      </c>
    </row>
    <row r="129" spans="1:17" x14ac:dyDescent="0.25">
      <c r="A129" s="26">
        <v>26</v>
      </c>
      <c r="B129" s="26" t="s">
        <v>6</v>
      </c>
      <c r="C129" s="26">
        <v>2012</v>
      </c>
      <c r="D129" s="27">
        <v>1.9</v>
      </c>
      <c r="E129" s="25" t="s">
        <v>17</v>
      </c>
      <c r="G129" s="26">
        <v>19</v>
      </c>
      <c r="H129" s="26" t="s">
        <v>22</v>
      </c>
      <c r="I129" s="26">
        <v>2013</v>
      </c>
      <c r="J129" s="27">
        <v>3.8</v>
      </c>
      <c r="K129" s="25" t="s">
        <v>16</v>
      </c>
      <c r="M129" s="26">
        <v>2</v>
      </c>
      <c r="N129" s="26" t="s">
        <v>4</v>
      </c>
      <c r="O129" s="26">
        <v>2013</v>
      </c>
      <c r="P129" s="27">
        <v>2</v>
      </c>
      <c r="Q129" s="25" t="s">
        <v>17</v>
      </c>
    </row>
    <row r="130" spans="1:17" x14ac:dyDescent="0.25">
      <c r="A130" s="26">
        <v>28</v>
      </c>
      <c r="B130" s="26" t="s">
        <v>6</v>
      </c>
      <c r="C130" s="26">
        <v>2012</v>
      </c>
      <c r="D130" s="27">
        <v>1.3</v>
      </c>
      <c r="E130" s="25" t="s">
        <v>17</v>
      </c>
      <c r="G130" s="26">
        <v>20</v>
      </c>
      <c r="H130" s="26" t="s">
        <v>22</v>
      </c>
      <c r="I130" s="26">
        <v>2013</v>
      </c>
      <c r="J130" s="27">
        <v>6.4</v>
      </c>
      <c r="K130" s="25" t="s">
        <v>16</v>
      </c>
      <c r="M130" s="26">
        <v>9</v>
      </c>
      <c r="N130" s="26" t="s">
        <v>4</v>
      </c>
      <c r="O130" s="26">
        <v>2013</v>
      </c>
      <c r="P130" s="27">
        <v>22.4</v>
      </c>
      <c r="Q130" s="25" t="s">
        <v>17</v>
      </c>
    </row>
    <row r="131" spans="1:17" ht="24" x14ac:dyDescent="0.25">
      <c r="A131" s="26">
        <v>30</v>
      </c>
      <c r="B131" s="26" t="s">
        <v>6</v>
      </c>
      <c r="C131" s="26">
        <v>2012</v>
      </c>
      <c r="D131" s="27">
        <v>1.1000000000000001</v>
      </c>
      <c r="E131" s="25" t="s">
        <v>63</v>
      </c>
      <c r="G131" s="26">
        <v>21</v>
      </c>
      <c r="H131" s="26" t="s">
        <v>22</v>
      </c>
      <c r="I131" s="26">
        <v>2013</v>
      </c>
      <c r="J131" s="27">
        <v>0.4</v>
      </c>
      <c r="K131" s="25" t="s">
        <v>16</v>
      </c>
      <c r="M131" s="26">
        <v>10</v>
      </c>
      <c r="N131" s="26" t="s">
        <v>4</v>
      </c>
      <c r="O131" s="26">
        <v>2013</v>
      </c>
      <c r="P131" s="27">
        <v>4.8</v>
      </c>
      <c r="Q131" s="25" t="s">
        <v>17</v>
      </c>
    </row>
    <row r="132" spans="1:17" x14ac:dyDescent="0.25">
      <c r="A132" s="26">
        <v>6</v>
      </c>
      <c r="B132" s="26" t="s">
        <v>7</v>
      </c>
      <c r="C132" s="26">
        <v>2012</v>
      </c>
      <c r="D132" s="27">
        <v>4.7</v>
      </c>
      <c r="E132" s="25" t="s">
        <v>16</v>
      </c>
      <c r="G132" s="26">
        <v>28</v>
      </c>
      <c r="H132" s="26" t="s">
        <v>22</v>
      </c>
      <c r="I132" s="26">
        <v>2013</v>
      </c>
      <c r="J132" s="27">
        <v>0.6</v>
      </c>
      <c r="K132" s="25" t="s">
        <v>16</v>
      </c>
      <c r="M132" s="26">
        <v>11</v>
      </c>
      <c r="N132" s="26" t="s">
        <v>4</v>
      </c>
      <c r="O132" s="26">
        <v>2013</v>
      </c>
      <c r="P132" s="27">
        <v>8.4</v>
      </c>
      <c r="Q132" s="25" t="s">
        <v>17</v>
      </c>
    </row>
    <row r="133" spans="1:17" ht="24" x14ac:dyDescent="0.25">
      <c r="A133" s="26">
        <v>9</v>
      </c>
      <c r="B133" s="26" t="s">
        <v>7</v>
      </c>
      <c r="C133" s="26">
        <v>2012</v>
      </c>
      <c r="D133" s="27">
        <v>10.3</v>
      </c>
      <c r="E133" s="25" t="s">
        <v>55</v>
      </c>
      <c r="G133" s="26">
        <v>29</v>
      </c>
      <c r="H133" s="26" t="s">
        <v>22</v>
      </c>
      <c r="I133" s="26">
        <v>2013</v>
      </c>
      <c r="J133" s="27">
        <v>2</v>
      </c>
      <c r="K133" s="25" t="s">
        <v>16</v>
      </c>
      <c r="M133" s="26">
        <v>12</v>
      </c>
      <c r="N133" s="26" t="s">
        <v>4</v>
      </c>
      <c r="O133" s="26">
        <v>2013</v>
      </c>
      <c r="P133" s="27">
        <v>0.2</v>
      </c>
      <c r="Q133" s="25" t="s">
        <v>17</v>
      </c>
    </row>
    <row r="134" spans="1:17" ht="24" x14ac:dyDescent="0.25">
      <c r="A134" s="26">
        <v>10</v>
      </c>
      <c r="B134" s="26" t="s">
        <v>7</v>
      </c>
      <c r="C134" s="26">
        <v>2012</v>
      </c>
      <c r="D134" s="27">
        <v>5.0999999999999996</v>
      </c>
      <c r="E134" s="25" t="s">
        <v>56</v>
      </c>
      <c r="G134" s="26">
        <v>30</v>
      </c>
      <c r="H134" s="26" t="s">
        <v>22</v>
      </c>
      <c r="I134" s="26">
        <v>2013</v>
      </c>
      <c r="J134" s="27">
        <v>0.8</v>
      </c>
      <c r="K134" s="25" t="s">
        <v>16</v>
      </c>
      <c r="M134" s="26">
        <v>14</v>
      </c>
      <c r="N134" s="26" t="s">
        <v>4</v>
      </c>
      <c r="O134" s="26">
        <v>2013</v>
      </c>
      <c r="P134" s="27">
        <v>0.1</v>
      </c>
      <c r="Q134" s="25" t="s">
        <v>17</v>
      </c>
    </row>
    <row r="135" spans="1:17" ht="24" x14ac:dyDescent="0.25">
      <c r="A135" s="26">
        <v>12</v>
      </c>
      <c r="B135" s="26" t="s">
        <v>7</v>
      </c>
      <c r="C135" s="26">
        <v>2012</v>
      </c>
      <c r="D135" s="27">
        <v>18</v>
      </c>
      <c r="E135" s="25" t="s">
        <v>57</v>
      </c>
      <c r="G135" s="26">
        <v>31</v>
      </c>
      <c r="H135" s="26" t="s">
        <v>22</v>
      </c>
      <c r="I135" s="26">
        <v>2013</v>
      </c>
      <c r="J135" s="27">
        <v>0.7</v>
      </c>
      <c r="K135" s="25" t="s">
        <v>16</v>
      </c>
      <c r="M135" s="26">
        <v>16</v>
      </c>
      <c r="N135" s="26" t="s">
        <v>4</v>
      </c>
      <c r="O135" s="26">
        <v>2013</v>
      </c>
      <c r="P135" s="27">
        <v>2.6</v>
      </c>
      <c r="Q135" s="25" t="s">
        <v>17</v>
      </c>
    </row>
    <row r="136" spans="1:17" x14ac:dyDescent="0.25">
      <c r="A136" s="26">
        <v>14</v>
      </c>
      <c r="B136" s="26" t="s">
        <v>7</v>
      </c>
      <c r="C136" s="26">
        <v>2012</v>
      </c>
      <c r="D136" s="27">
        <v>8.4</v>
      </c>
      <c r="E136" s="25" t="s">
        <v>17</v>
      </c>
      <c r="G136" s="26">
        <v>10</v>
      </c>
      <c r="H136" s="26" t="s">
        <v>23</v>
      </c>
      <c r="I136" s="26">
        <v>2013</v>
      </c>
      <c r="J136" s="27">
        <v>10.6</v>
      </c>
      <c r="K136" s="25" t="s">
        <v>17</v>
      </c>
      <c r="M136" s="26">
        <v>18</v>
      </c>
      <c r="N136" s="26" t="s">
        <v>4</v>
      </c>
      <c r="O136" s="26">
        <v>2013</v>
      </c>
      <c r="P136" s="27">
        <v>2.4</v>
      </c>
      <c r="Q136" s="25" t="s">
        <v>17</v>
      </c>
    </row>
    <row r="137" spans="1:17" x14ac:dyDescent="0.25">
      <c r="A137" s="26">
        <v>18</v>
      </c>
      <c r="B137" s="26" t="s">
        <v>7</v>
      </c>
      <c r="C137" s="26">
        <v>2012</v>
      </c>
      <c r="D137" s="27">
        <v>4.5</v>
      </c>
      <c r="E137" s="25" t="s">
        <v>17</v>
      </c>
      <c r="G137" s="26">
        <v>11</v>
      </c>
      <c r="H137" s="26" t="s">
        <v>23</v>
      </c>
      <c r="I137" s="26">
        <v>2013</v>
      </c>
      <c r="J137" s="27">
        <v>3.9</v>
      </c>
      <c r="K137" s="25" t="s">
        <v>17</v>
      </c>
      <c r="M137" s="26">
        <v>20</v>
      </c>
      <c r="N137" s="26" t="s">
        <v>4</v>
      </c>
      <c r="O137" s="26">
        <v>2013</v>
      </c>
      <c r="P137" s="27">
        <v>1.9</v>
      </c>
      <c r="Q137" s="25" t="s">
        <v>17</v>
      </c>
    </row>
    <row r="138" spans="1:17" x14ac:dyDescent="0.25">
      <c r="A138" s="26">
        <v>19</v>
      </c>
      <c r="B138" s="26" t="s">
        <v>7</v>
      </c>
      <c r="C138" s="26">
        <v>2012</v>
      </c>
      <c r="D138" s="27">
        <v>2.4</v>
      </c>
      <c r="E138" s="25" t="s">
        <v>17</v>
      </c>
      <c r="G138" s="26">
        <v>12</v>
      </c>
      <c r="H138" s="26" t="s">
        <v>23</v>
      </c>
      <c r="I138" s="26">
        <v>2013</v>
      </c>
      <c r="J138" s="27">
        <v>0.9</v>
      </c>
      <c r="K138" s="25" t="s">
        <v>17</v>
      </c>
      <c r="M138" s="26">
        <v>24</v>
      </c>
      <c r="N138" s="26" t="s">
        <v>4</v>
      </c>
      <c r="O138" s="26">
        <v>2013</v>
      </c>
      <c r="P138" s="27">
        <v>1.7</v>
      </c>
      <c r="Q138" s="25" t="s">
        <v>17</v>
      </c>
    </row>
    <row r="139" spans="1:17" x14ac:dyDescent="0.25">
      <c r="A139" s="26">
        <v>22</v>
      </c>
      <c r="B139" s="26" t="s">
        <v>7</v>
      </c>
      <c r="C139" s="26">
        <v>2012</v>
      </c>
      <c r="D139" s="27">
        <v>4.5</v>
      </c>
      <c r="E139" s="25" t="s">
        <v>16</v>
      </c>
      <c r="G139" s="26">
        <v>26</v>
      </c>
      <c r="H139" s="26" t="s">
        <v>23</v>
      </c>
      <c r="I139" s="26">
        <v>2013</v>
      </c>
      <c r="J139" s="27">
        <v>12.2</v>
      </c>
      <c r="K139" s="25" t="s">
        <v>17</v>
      </c>
      <c r="M139" s="26">
        <v>26</v>
      </c>
      <c r="N139" s="26" t="s">
        <v>4</v>
      </c>
      <c r="O139" s="26">
        <v>2013</v>
      </c>
      <c r="P139" s="27">
        <v>2</v>
      </c>
      <c r="Q139" s="25" t="s">
        <v>17</v>
      </c>
    </row>
    <row r="140" spans="1:17" x14ac:dyDescent="0.25">
      <c r="A140" s="26">
        <v>23</v>
      </c>
      <c r="B140" s="26" t="s">
        <v>7</v>
      </c>
      <c r="C140" s="26">
        <v>2012</v>
      </c>
      <c r="D140" s="27">
        <v>17.600000000000001</v>
      </c>
      <c r="E140" s="25" t="s">
        <v>17</v>
      </c>
      <c r="G140" s="26">
        <v>27</v>
      </c>
      <c r="H140" s="26" t="s">
        <v>23</v>
      </c>
      <c r="I140" s="26">
        <v>2013</v>
      </c>
      <c r="J140" s="27">
        <v>1.3</v>
      </c>
      <c r="K140" s="25" t="s">
        <v>17</v>
      </c>
      <c r="M140" s="26">
        <v>5</v>
      </c>
      <c r="N140" s="26" t="s">
        <v>5</v>
      </c>
      <c r="O140" s="26">
        <v>2013</v>
      </c>
      <c r="P140" s="27">
        <v>16</v>
      </c>
      <c r="Q140" s="25" t="s">
        <v>17</v>
      </c>
    </row>
    <row r="141" spans="1:17" x14ac:dyDescent="0.25">
      <c r="A141" s="26">
        <v>26</v>
      </c>
      <c r="B141" s="26" t="s">
        <v>7</v>
      </c>
      <c r="C141" s="26">
        <v>2012</v>
      </c>
      <c r="D141" s="27">
        <v>2.8</v>
      </c>
      <c r="E141" s="25" t="s">
        <v>17</v>
      </c>
      <c r="G141" s="26">
        <v>7</v>
      </c>
      <c r="H141" s="26" t="s">
        <v>24</v>
      </c>
      <c r="I141" s="26">
        <v>2013</v>
      </c>
      <c r="J141" s="27">
        <v>11</v>
      </c>
      <c r="K141" s="25" t="s">
        <v>17</v>
      </c>
      <c r="M141" s="26">
        <v>9</v>
      </c>
      <c r="N141" s="26" t="s">
        <v>5</v>
      </c>
      <c r="O141" s="26">
        <v>2013</v>
      </c>
      <c r="P141" s="27">
        <v>9.5</v>
      </c>
      <c r="Q141" s="25" t="s">
        <v>17</v>
      </c>
    </row>
    <row r="142" spans="1:17" x14ac:dyDescent="0.25">
      <c r="A142" s="26">
        <v>30</v>
      </c>
      <c r="B142" s="26" t="s">
        <v>7</v>
      </c>
      <c r="C142" s="26">
        <v>2012</v>
      </c>
      <c r="D142" s="27">
        <v>2.2000000000000002</v>
      </c>
      <c r="E142" s="25" t="s">
        <v>17</v>
      </c>
      <c r="G142" s="26">
        <v>9</v>
      </c>
      <c r="H142" s="26" t="s">
        <v>24</v>
      </c>
      <c r="I142" s="26">
        <v>2013</v>
      </c>
      <c r="J142" s="27">
        <v>2.9</v>
      </c>
      <c r="K142" s="25" t="s">
        <v>17</v>
      </c>
      <c r="M142" s="26">
        <v>10</v>
      </c>
      <c r="N142" s="26" t="s">
        <v>5</v>
      </c>
      <c r="O142" s="26">
        <v>2013</v>
      </c>
      <c r="P142" s="27">
        <v>1.3</v>
      </c>
      <c r="Q142" s="25" t="s">
        <v>17</v>
      </c>
    </row>
    <row r="143" spans="1:17" x14ac:dyDescent="0.25">
      <c r="A143" s="26">
        <v>1</v>
      </c>
      <c r="B143" s="26" t="s">
        <v>19</v>
      </c>
      <c r="C143" s="26">
        <v>2013</v>
      </c>
      <c r="D143" s="27">
        <v>2</v>
      </c>
      <c r="E143" s="25" t="s">
        <v>17</v>
      </c>
      <c r="G143" s="26">
        <v>12</v>
      </c>
      <c r="H143" s="26" t="s">
        <v>24</v>
      </c>
      <c r="I143" s="26">
        <v>2013</v>
      </c>
      <c r="J143" s="27">
        <v>3.3</v>
      </c>
      <c r="K143" s="25" t="s">
        <v>17</v>
      </c>
      <c r="M143" s="26">
        <v>11</v>
      </c>
      <c r="N143" s="26" t="s">
        <v>5</v>
      </c>
      <c r="O143" s="26">
        <v>2013</v>
      </c>
      <c r="P143" s="27">
        <v>18</v>
      </c>
      <c r="Q143" s="25" t="s">
        <v>17</v>
      </c>
    </row>
    <row r="144" spans="1:17" x14ac:dyDescent="0.25">
      <c r="A144" s="26">
        <v>2</v>
      </c>
      <c r="B144" s="26" t="s">
        <v>19</v>
      </c>
      <c r="C144" s="26">
        <v>2013</v>
      </c>
      <c r="D144" s="27">
        <v>2.2999999999999998</v>
      </c>
      <c r="E144" s="25" t="s">
        <v>17</v>
      </c>
      <c r="G144" s="26">
        <v>13</v>
      </c>
      <c r="H144" s="26" t="s">
        <v>24</v>
      </c>
      <c r="I144" s="26">
        <v>2013</v>
      </c>
      <c r="J144" s="27">
        <v>0.6</v>
      </c>
      <c r="K144" s="25" t="s">
        <v>17</v>
      </c>
      <c r="M144" s="26">
        <v>12</v>
      </c>
      <c r="N144" s="26" t="s">
        <v>5</v>
      </c>
      <c r="O144" s="26">
        <v>2013</v>
      </c>
      <c r="P144" s="27">
        <v>4.8</v>
      </c>
      <c r="Q144" s="25" t="s">
        <v>17</v>
      </c>
    </row>
    <row r="145" spans="1:17" x14ac:dyDescent="0.25">
      <c r="A145" s="26">
        <v>3</v>
      </c>
      <c r="B145" s="26" t="s">
        <v>19</v>
      </c>
      <c r="C145" s="26">
        <v>2013</v>
      </c>
      <c r="D145" s="27">
        <v>0.3</v>
      </c>
      <c r="E145" s="25" t="s">
        <v>17</v>
      </c>
      <c r="G145" s="26">
        <v>15</v>
      </c>
      <c r="H145" s="26" t="s">
        <v>24</v>
      </c>
      <c r="I145" s="26">
        <v>2013</v>
      </c>
      <c r="J145" s="27">
        <v>2.1</v>
      </c>
      <c r="K145" s="25" t="s">
        <v>17</v>
      </c>
      <c r="M145" s="26">
        <v>15</v>
      </c>
      <c r="N145" s="26" t="s">
        <v>5</v>
      </c>
      <c r="O145" s="26">
        <v>2013</v>
      </c>
      <c r="P145" s="27">
        <v>7.9</v>
      </c>
      <c r="Q145" s="25" t="s">
        <v>17</v>
      </c>
    </row>
    <row r="146" spans="1:17" x14ac:dyDescent="0.25">
      <c r="A146" s="26">
        <v>4</v>
      </c>
      <c r="B146" s="26" t="s">
        <v>19</v>
      </c>
      <c r="C146" s="26">
        <v>2013</v>
      </c>
      <c r="D146" s="27">
        <v>4.5</v>
      </c>
      <c r="E146" s="25" t="s">
        <v>17</v>
      </c>
      <c r="G146" s="26">
        <v>18</v>
      </c>
      <c r="H146" s="26" t="s">
        <v>24</v>
      </c>
      <c r="I146" s="26">
        <v>2013</v>
      </c>
      <c r="J146" s="27">
        <v>8.1999999999999993</v>
      </c>
      <c r="K146" s="25" t="s">
        <v>17</v>
      </c>
      <c r="M146" s="26">
        <v>17</v>
      </c>
      <c r="N146" s="26" t="s">
        <v>5</v>
      </c>
      <c r="O146" s="26">
        <v>2013</v>
      </c>
      <c r="P146" s="27">
        <v>3.2</v>
      </c>
      <c r="Q146" s="25" t="s">
        <v>17</v>
      </c>
    </row>
    <row r="147" spans="1:17" x14ac:dyDescent="0.25">
      <c r="A147" s="26">
        <v>5</v>
      </c>
      <c r="B147" s="26" t="s">
        <v>19</v>
      </c>
      <c r="C147" s="26">
        <v>2013</v>
      </c>
      <c r="D147" s="27">
        <v>1.9</v>
      </c>
      <c r="E147" s="25" t="s">
        <v>17</v>
      </c>
      <c r="G147" s="26">
        <v>20</v>
      </c>
      <c r="H147" s="26" t="s">
        <v>24</v>
      </c>
      <c r="I147" s="26">
        <v>2013</v>
      </c>
      <c r="J147" s="27">
        <v>0.6</v>
      </c>
      <c r="K147" s="25" t="s">
        <v>17</v>
      </c>
      <c r="M147" s="26">
        <v>18</v>
      </c>
      <c r="N147" s="26" t="s">
        <v>5</v>
      </c>
      <c r="O147" s="26">
        <v>2013</v>
      </c>
      <c r="P147" s="27">
        <v>0.2</v>
      </c>
      <c r="Q147" s="25" t="s">
        <v>17</v>
      </c>
    </row>
    <row r="148" spans="1:17" x14ac:dyDescent="0.25">
      <c r="A148" s="26">
        <v>6</v>
      </c>
      <c r="B148" s="26" t="s">
        <v>19</v>
      </c>
      <c r="C148" s="26">
        <v>2013</v>
      </c>
      <c r="D148" s="27">
        <v>1.8</v>
      </c>
      <c r="E148" s="25" t="s">
        <v>17</v>
      </c>
      <c r="G148" s="26">
        <v>22</v>
      </c>
      <c r="H148" s="26" t="s">
        <v>24</v>
      </c>
      <c r="I148" s="26">
        <v>2013</v>
      </c>
      <c r="J148" s="27">
        <v>17.600000000000001</v>
      </c>
      <c r="K148" s="25" t="s">
        <v>17</v>
      </c>
      <c r="M148" s="26">
        <v>24</v>
      </c>
      <c r="N148" s="26" t="s">
        <v>5</v>
      </c>
      <c r="O148" s="26">
        <v>2013</v>
      </c>
      <c r="P148" s="27">
        <v>2.1</v>
      </c>
      <c r="Q148" s="25" t="s">
        <v>17</v>
      </c>
    </row>
    <row r="149" spans="1:17" x14ac:dyDescent="0.25">
      <c r="A149" s="26">
        <v>7</v>
      </c>
      <c r="B149" s="26" t="s">
        <v>19</v>
      </c>
      <c r="C149" s="26">
        <v>2013</v>
      </c>
      <c r="D149" s="27">
        <v>0.3</v>
      </c>
      <c r="E149" s="25" t="s">
        <v>17</v>
      </c>
      <c r="G149" s="26">
        <v>24</v>
      </c>
      <c r="H149" s="26" t="s">
        <v>24</v>
      </c>
      <c r="I149" s="26">
        <v>2013</v>
      </c>
      <c r="J149" s="27">
        <v>3.6</v>
      </c>
      <c r="K149" s="25" t="s">
        <v>17</v>
      </c>
      <c r="M149" s="26">
        <v>26</v>
      </c>
      <c r="N149" s="26" t="s">
        <v>5</v>
      </c>
      <c r="O149" s="26">
        <v>2013</v>
      </c>
      <c r="P149" s="27">
        <v>4.3</v>
      </c>
      <c r="Q149" s="25" t="s">
        <v>17</v>
      </c>
    </row>
    <row r="150" spans="1:17" x14ac:dyDescent="0.25">
      <c r="A150" s="26">
        <v>8</v>
      </c>
      <c r="B150" s="26" t="s">
        <v>19</v>
      </c>
      <c r="C150" s="26">
        <v>2013</v>
      </c>
      <c r="D150" s="27">
        <v>3.1</v>
      </c>
      <c r="E150" s="25" t="s">
        <v>17</v>
      </c>
      <c r="G150" s="26">
        <v>25</v>
      </c>
      <c r="H150" s="26" t="s">
        <v>24</v>
      </c>
      <c r="I150" s="26">
        <v>2013</v>
      </c>
      <c r="J150" s="27">
        <v>26.6</v>
      </c>
      <c r="K150" s="25" t="s">
        <v>17</v>
      </c>
      <c r="M150" s="26">
        <v>28</v>
      </c>
      <c r="N150" s="26" t="s">
        <v>5</v>
      </c>
      <c r="O150" s="26">
        <v>2013</v>
      </c>
      <c r="P150" s="27">
        <v>3.7</v>
      </c>
      <c r="Q150" s="25" t="s">
        <v>17</v>
      </c>
    </row>
    <row r="151" spans="1:17" x14ac:dyDescent="0.25">
      <c r="A151" s="26">
        <v>9</v>
      </c>
      <c r="B151" s="26" t="s">
        <v>19</v>
      </c>
      <c r="C151" s="26">
        <v>2013</v>
      </c>
      <c r="D151" s="27">
        <v>2</v>
      </c>
      <c r="E151" s="25" t="s">
        <v>17</v>
      </c>
      <c r="G151" s="26">
        <v>26</v>
      </c>
      <c r="H151" s="26" t="s">
        <v>24</v>
      </c>
      <c r="I151" s="26">
        <v>2013</v>
      </c>
      <c r="J151" s="27">
        <v>25</v>
      </c>
      <c r="K151" s="25" t="s">
        <v>17</v>
      </c>
      <c r="M151" s="26">
        <v>2</v>
      </c>
      <c r="N151" s="26" t="s">
        <v>6</v>
      </c>
      <c r="O151" s="26">
        <v>2013</v>
      </c>
      <c r="P151" s="27">
        <v>5</v>
      </c>
      <c r="Q151" s="25" t="s">
        <v>17</v>
      </c>
    </row>
    <row r="152" spans="1:17" ht="24" x14ac:dyDescent="0.25">
      <c r="A152" s="26">
        <v>10</v>
      </c>
      <c r="B152" s="26" t="s">
        <v>19</v>
      </c>
      <c r="C152" s="26">
        <v>2013</v>
      </c>
      <c r="D152" s="27">
        <v>3.8</v>
      </c>
      <c r="E152" s="25" t="s">
        <v>63</v>
      </c>
      <c r="G152" s="26">
        <v>27</v>
      </c>
      <c r="H152" s="26" t="s">
        <v>24</v>
      </c>
      <c r="I152" s="26">
        <v>2013</v>
      </c>
      <c r="J152" s="27">
        <v>0.5</v>
      </c>
      <c r="K152" s="25" t="s">
        <v>17</v>
      </c>
      <c r="M152" s="26">
        <v>3</v>
      </c>
      <c r="N152" s="26" t="s">
        <v>6</v>
      </c>
      <c r="O152" s="26">
        <v>2013</v>
      </c>
      <c r="P152" s="27">
        <v>4.5</v>
      </c>
      <c r="Q152" s="25" t="s">
        <v>17</v>
      </c>
    </row>
    <row r="153" spans="1:17" x14ac:dyDescent="0.25">
      <c r="A153" s="26">
        <v>11</v>
      </c>
      <c r="B153" s="26" t="s">
        <v>19</v>
      </c>
      <c r="C153" s="26">
        <v>2013</v>
      </c>
      <c r="D153" s="27">
        <v>0.4</v>
      </c>
      <c r="E153" s="25" t="s">
        <v>16</v>
      </c>
      <c r="G153" s="26">
        <v>28</v>
      </c>
      <c r="H153" s="26" t="s">
        <v>24</v>
      </c>
      <c r="I153" s="26">
        <v>2013</v>
      </c>
      <c r="J153" s="27">
        <v>0.5</v>
      </c>
      <c r="K153" s="25" t="s">
        <v>17</v>
      </c>
      <c r="M153" s="26">
        <v>4</v>
      </c>
      <c r="N153" s="26" t="s">
        <v>6</v>
      </c>
      <c r="O153" s="26">
        <v>2013</v>
      </c>
      <c r="P153" s="27">
        <v>1.3</v>
      </c>
      <c r="Q153" s="25" t="s">
        <v>17</v>
      </c>
    </row>
    <row r="154" spans="1:17" x14ac:dyDescent="0.25">
      <c r="A154" s="26">
        <v>13</v>
      </c>
      <c r="B154" s="26" t="s">
        <v>19</v>
      </c>
      <c r="C154" s="26">
        <v>2013</v>
      </c>
      <c r="D154" s="27">
        <v>1</v>
      </c>
      <c r="E154" s="25" t="s">
        <v>16</v>
      </c>
      <c r="G154" s="26">
        <v>29</v>
      </c>
      <c r="H154" s="26" t="s">
        <v>24</v>
      </c>
      <c r="I154" s="26">
        <v>2013</v>
      </c>
      <c r="J154" s="27">
        <v>5.8</v>
      </c>
      <c r="K154" s="25" t="s">
        <v>17</v>
      </c>
      <c r="M154" s="26">
        <v>5</v>
      </c>
      <c r="N154" s="26" t="s">
        <v>6</v>
      </c>
      <c r="O154" s="26">
        <v>2013</v>
      </c>
      <c r="P154" s="27">
        <v>2.7</v>
      </c>
      <c r="Q154" s="25" t="s">
        <v>17</v>
      </c>
    </row>
    <row r="155" spans="1:17" x14ac:dyDescent="0.25">
      <c r="A155" s="26">
        <v>17</v>
      </c>
      <c r="B155" s="26" t="s">
        <v>19</v>
      </c>
      <c r="C155" s="26">
        <v>2013</v>
      </c>
      <c r="D155" s="27">
        <v>1.9</v>
      </c>
      <c r="E155" s="25" t="s">
        <v>16</v>
      </c>
      <c r="G155" s="26">
        <v>30</v>
      </c>
      <c r="H155" s="26" t="s">
        <v>24</v>
      </c>
      <c r="I155" s="26">
        <v>2013</v>
      </c>
      <c r="J155" s="27">
        <v>2.2999999999999998</v>
      </c>
      <c r="K155" s="25" t="s">
        <v>17</v>
      </c>
      <c r="M155" s="26">
        <v>6</v>
      </c>
      <c r="N155" s="26" t="s">
        <v>6</v>
      </c>
      <c r="O155" s="26">
        <v>2013</v>
      </c>
      <c r="P155" s="27">
        <v>3.6</v>
      </c>
      <c r="Q155" s="25" t="s">
        <v>17</v>
      </c>
    </row>
    <row r="156" spans="1:17" x14ac:dyDescent="0.25">
      <c r="A156" s="26">
        <v>21</v>
      </c>
      <c r="B156" s="26" t="s">
        <v>19</v>
      </c>
      <c r="C156" s="26">
        <v>2013</v>
      </c>
      <c r="D156" s="27">
        <v>4</v>
      </c>
      <c r="E156" s="25" t="s">
        <v>16</v>
      </c>
      <c r="G156" s="26">
        <v>31</v>
      </c>
      <c r="H156" s="26" t="s">
        <v>24</v>
      </c>
      <c r="I156" s="26">
        <v>2013</v>
      </c>
      <c r="J156" s="27">
        <v>8.8000000000000007</v>
      </c>
      <c r="K156" s="25" t="s">
        <v>17</v>
      </c>
      <c r="M156" s="26">
        <v>7</v>
      </c>
      <c r="N156" s="26" t="s">
        <v>6</v>
      </c>
      <c r="O156" s="26">
        <v>2013</v>
      </c>
      <c r="P156" s="27">
        <v>11.7</v>
      </c>
      <c r="Q156" s="25" t="s">
        <v>17</v>
      </c>
    </row>
    <row r="157" spans="1:17" x14ac:dyDescent="0.25">
      <c r="A157" s="26">
        <v>27</v>
      </c>
      <c r="B157" s="26" t="s">
        <v>19</v>
      </c>
      <c r="C157" s="26">
        <v>2013</v>
      </c>
      <c r="D157" s="27">
        <v>2.2999999999999998</v>
      </c>
      <c r="E157" s="25" t="s">
        <v>17</v>
      </c>
      <c r="G157" s="26">
        <v>13</v>
      </c>
      <c r="H157" s="26" t="s">
        <v>25</v>
      </c>
      <c r="I157" s="26">
        <v>2013</v>
      </c>
      <c r="J157" s="27">
        <v>4.5</v>
      </c>
      <c r="K157" s="25" t="s">
        <v>17</v>
      </c>
      <c r="M157" s="26">
        <v>8</v>
      </c>
      <c r="N157" s="26" t="s">
        <v>6</v>
      </c>
      <c r="O157" s="26">
        <v>2013</v>
      </c>
      <c r="P157" s="27">
        <v>4.0999999999999996</v>
      </c>
      <c r="Q157" s="25" t="s">
        <v>17</v>
      </c>
    </row>
    <row r="159" spans="1:17" ht="17.25" x14ac:dyDescent="0.25">
      <c r="A159" s="15" t="s">
        <v>51</v>
      </c>
      <c r="G159" s="15"/>
      <c r="M159" s="15"/>
    </row>
    <row r="161" spans="1:17" x14ac:dyDescent="0.25">
      <c r="A161" s="22" t="s">
        <v>12</v>
      </c>
      <c r="B161" s="23" t="s">
        <v>1</v>
      </c>
      <c r="C161" s="22" t="s">
        <v>0</v>
      </c>
      <c r="D161" s="24" t="s">
        <v>45</v>
      </c>
      <c r="E161" s="25" t="s">
        <v>8</v>
      </c>
      <c r="G161" s="22" t="s">
        <v>12</v>
      </c>
      <c r="H161" s="23" t="s">
        <v>1</v>
      </c>
      <c r="I161" s="22" t="s">
        <v>0</v>
      </c>
      <c r="J161" s="24" t="s">
        <v>45</v>
      </c>
      <c r="K161" s="25" t="s">
        <v>8</v>
      </c>
      <c r="M161" s="22" t="s">
        <v>12</v>
      </c>
      <c r="N161" s="23" t="s">
        <v>1</v>
      </c>
      <c r="O161" s="22" t="s">
        <v>0</v>
      </c>
      <c r="P161" s="24" t="s">
        <v>45</v>
      </c>
      <c r="Q161" s="25" t="s">
        <v>8</v>
      </c>
    </row>
    <row r="162" spans="1:17" x14ac:dyDescent="0.25">
      <c r="A162" s="26">
        <v>9</v>
      </c>
      <c r="B162" s="26" t="s">
        <v>6</v>
      </c>
      <c r="C162" s="26">
        <v>2013</v>
      </c>
      <c r="D162" s="27">
        <v>1.2</v>
      </c>
      <c r="E162" s="25" t="s">
        <v>17</v>
      </c>
      <c r="G162" s="26">
        <v>18</v>
      </c>
      <c r="H162" s="26" t="s">
        <v>23</v>
      </c>
      <c r="I162" s="26">
        <v>2014</v>
      </c>
      <c r="J162" s="27">
        <v>8</v>
      </c>
      <c r="K162" s="25" t="s">
        <v>17</v>
      </c>
      <c r="M162" s="26">
        <v>9</v>
      </c>
      <c r="N162" s="26" t="s">
        <v>4</v>
      </c>
      <c r="O162" s="26">
        <v>2014</v>
      </c>
      <c r="P162" s="27">
        <v>0.7</v>
      </c>
      <c r="Q162" s="25" t="s">
        <v>17</v>
      </c>
    </row>
    <row r="163" spans="1:17" x14ac:dyDescent="0.25">
      <c r="A163" s="26">
        <v>10</v>
      </c>
      <c r="B163" s="26" t="s">
        <v>6</v>
      </c>
      <c r="C163" s="26">
        <v>2013</v>
      </c>
      <c r="D163" s="27">
        <v>0.4</v>
      </c>
      <c r="E163" s="25" t="s">
        <v>17</v>
      </c>
      <c r="G163" s="26">
        <v>20</v>
      </c>
      <c r="H163" s="26" t="s">
        <v>23</v>
      </c>
      <c r="I163" s="26">
        <v>2014</v>
      </c>
      <c r="J163" s="27">
        <v>2.2999999999999998</v>
      </c>
      <c r="K163" s="25" t="s">
        <v>17</v>
      </c>
      <c r="M163" s="26">
        <v>10</v>
      </c>
      <c r="N163" s="26" t="s">
        <v>4</v>
      </c>
      <c r="O163" s="26">
        <v>2014</v>
      </c>
      <c r="P163" s="27">
        <v>10</v>
      </c>
      <c r="Q163" s="25" t="s">
        <v>17</v>
      </c>
    </row>
    <row r="164" spans="1:17" x14ac:dyDescent="0.25">
      <c r="A164" s="26">
        <v>20</v>
      </c>
      <c r="B164" s="26" t="s">
        <v>6</v>
      </c>
      <c r="C164" s="26">
        <v>2013</v>
      </c>
      <c r="D164" s="27">
        <v>15.3</v>
      </c>
      <c r="E164" s="25" t="s">
        <v>17</v>
      </c>
      <c r="G164" s="26">
        <v>21</v>
      </c>
      <c r="H164" s="26" t="s">
        <v>23</v>
      </c>
      <c r="I164" s="26">
        <v>2014</v>
      </c>
      <c r="J164" s="27">
        <v>0.3</v>
      </c>
      <c r="K164" s="25" t="s">
        <v>17</v>
      </c>
      <c r="M164" s="26">
        <v>13</v>
      </c>
      <c r="N164" s="26" t="s">
        <v>4</v>
      </c>
      <c r="O164" s="26">
        <v>2014</v>
      </c>
      <c r="P164" s="27">
        <v>2</v>
      </c>
      <c r="Q164" s="25" t="s">
        <v>17</v>
      </c>
    </row>
    <row r="165" spans="1:17" x14ac:dyDescent="0.25">
      <c r="A165" s="26">
        <v>22</v>
      </c>
      <c r="B165" s="26" t="s">
        <v>6</v>
      </c>
      <c r="C165" s="26">
        <v>2013</v>
      </c>
      <c r="D165" s="27">
        <v>1.7</v>
      </c>
      <c r="E165" s="25" t="s">
        <v>17</v>
      </c>
      <c r="G165" s="26">
        <v>30</v>
      </c>
      <c r="H165" s="26" t="s">
        <v>23</v>
      </c>
      <c r="I165" s="26">
        <v>2014</v>
      </c>
      <c r="J165" s="27">
        <v>0.8</v>
      </c>
      <c r="K165" s="25" t="s">
        <v>17</v>
      </c>
      <c r="M165" s="26">
        <v>14</v>
      </c>
      <c r="N165" s="26" t="s">
        <v>4</v>
      </c>
      <c r="O165" s="26">
        <v>2014</v>
      </c>
      <c r="P165" s="27">
        <v>1.6</v>
      </c>
      <c r="Q165" s="25" t="s">
        <v>17</v>
      </c>
    </row>
    <row r="166" spans="1:17" x14ac:dyDescent="0.25">
      <c r="A166" s="26">
        <v>23</v>
      </c>
      <c r="B166" s="26" t="s">
        <v>6</v>
      </c>
      <c r="C166" s="26">
        <v>2013</v>
      </c>
      <c r="D166" s="27">
        <v>4.5999999999999996</v>
      </c>
      <c r="E166" s="25" t="s">
        <v>17</v>
      </c>
      <c r="G166" s="26">
        <v>1</v>
      </c>
      <c r="H166" s="26" t="s">
        <v>24</v>
      </c>
      <c r="I166" s="26">
        <v>2014</v>
      </c>
      <c r="J166" s="27">
        <v>5.6</v>
      </c>
      <c r="K166" s="25" t="s">
        <v>17</v>
      </c>
      <c r="M166" s="26">
        <v>19</v>
      </c>
      <c r="N166" s="26" t="s">
        <v>4</v>
      </c>
      <c r="O166" s="26">
        <v>2014</v>
      </c>
      <c r="P166" s="27">
        <v>1.6</v>
      </c>
      <c r="Q166" s="25" t="s">
        <v>17</v>
      </c>
    </row>
    <row r="167" spans="1:17" x14ac:dyDescent="0.25">
      <c r="A167" s="26">
        <v>24</v>
      </c>
      <c r="B167" s="26" t="s">
        <v>6</v>
      </c>
      <c r="C167" s="26">
        <v>2013</v>
      </c>
      <c r="D167" s="27">
        <v>0.5</v>
      </c>
      <c r="E167" s="25" t="s">
        <v>17</v>
      </c>
      <c r="G167" s="26">
        <v>6</v>
      </c>
      <c r="H167" s="26" t="s">
        <v>24</v>
      </c>
      <c r="I167" s="26">
        <v>2014</v>
      </c>
      <c r="J167" s="27">
        <v>0.8</v>
      </c>
      <c r="K167" s="25" t="s">
        <v>17</v>
      </c>
      <c r="M167" s="26">
        <v>22</v>
      </c>
      <c r="N167" s="26" t="s">
        <v>4</v>
      </c>
      <c r="O167" s="26">
        <v>2014</v>
      </c>
      <c r="P167" s="27">
        <v>1.7</v>
      </c>
      <c r="Q167" s="25" t="s">
        <v>17</v>
      </c>
    </row>
    <row r="168" spans="1:17" x14ac:dyDescent="0.25">
      <c r="A168" s="26">
        <v>28</v>
      </c>
      <c r="B168" s="26" t="s">
        <v>6</v>
      </c>
      <c r="C168" s="26">
        <v>2013</v>
      </c>
      <c r="D168" s="27">
        <v>0.5</v>
      </c>
      <c r="E168" s="25" t="s">
        <v>17</v>
      </c>
      <c r="G168" s="26">
        <v>8</v>
      </c>
      <c r="H168" s="26" t="s">
        <v>24</v>
      </c>
      <c r="I168" s="26">
        <v>2014</v>
      </c>
      <c r="J168" s="27">
        <v>7.5</v>
      </c>
      <c r="K168" s="25" t="s">
        <v>17</v>
      </c>
      <c r="M168" s="26">
        <v>26</v>
      </c>
      <c r="N168" s="26" t="s">
        <v>4</v>
      </c>
      <c r="O168" s="26">
        <v>2014</v>
      </c>
      <c r="P168" s="27">
        <v>0.5</v>
      </c>
      <c r="Q168" s="25" t="s">
        <v>17</v>
      </c>
    </row>
    <row r="169" spans="1:17" x14ac:dyDescent="0.25">
      <c r="A169" s="26">
        <v>30</v>
      </c>
      <c r="B169" s="26" t="s">
        <v>6</v>
      </c>
      <c r="C169" s="26">
        <v>2013</v>
      </c>
      <c r="D169" s="27">
        <v>6.5</v>
      </c>
      <c r="E169" s="25" t="s">
        <v>17</v>
      </c>
      <c r="G169" s="26">
        <v>9</v>
      </c>
      <c r="H169" s="26" t="s">
        <v>24</v>
      </c>
      <c r="I169" s="26">
        <v>2014</v>
      </c>
      <c r="J169" s="27">
        <v>1.1000000000000001</v>
      </c>
      <c r="K169" s="25" t="s">
        <v>17</v>
      </c>
      <c r="M169" s="26">
        <v>29</v>
      </c>
      <c r="N169" s="26" t="s">
        <v>4</v>
      </c>
      <c r="O169" s="26">
        <v>2014</v>
      </c>
      <c r="P169" s="27">
        <v>2.2000000000000002</v>
      </c>
      <c r="Q169" s="25" t="s">
        <v>17</v>
      </c>
    </row>
    <row r="170" spans="1:17" x14ac:dyDescent="0.25">
      <c r="A170" s="26">
        <v>6</v>
      </c>
      <c r="B170" s="26" t="s">
        <v>7</v>
      </c>
      <c r="C170" s="26">
        <v>2013</v>
      </c>
      <c r="D170" s="27">
        <v>13</v>
      </c>
      <c r="E170" s="25" t="s">
        <v>16</v>
      </c>
      <c r="G170" s="26">
        <v>10</v>
      </c>
      <c r="H170" s="26" t="s">
        <v>24</v>
      </c>
      <c r="I170" s="26">
        <v>2014</v>
      </c>
      <c r="J170" s="27">
        <v>2.1</v>
      </c>
      <c r="K170" s="25" t="s">
        <v>17</v>
      </c>
      <c r="M170" s="26">
        <v>7</v>
      </c>
      <c r="N170" s="26" t="s">
        <v>5</v>
      </c>
      <c r="O170" s="26">
        <v>2014</v>
      </c>
      <c r="P170" s="27">
        <v>2</v>
      </c>
      <c r="Q170" s="25" t="s">
        <v>17</v>
      </c>
    </row>
    <row r="171" spans="1:17" x14ac:dyDescent="0.25">
      <c r="A171" s="26">
        <v>7</v>
      </c>
      <c r="B171" s="26" t="s">
        <v>7</v>
      </c>
      <c r="C171" s="26">
        <v>2013</v>
      </c>
      <c r="D171" s="27">
        <v>4.5999999999999996</v>
      </c>
      <c r="E171" s="25" t="s">
        <v>17</v>
      </c>
      <c r="G171" s="26">
        <v>11</v>
      </c>
      <c r="H171" s="26" t="s">
        <v>24</v>
      </c>
      <c r="I171" s="26">
        <v>2014</v>
      </c>
      <c r="J171" s="27">
        <v>3.3</v>
      </c>
      <c r="K171" s="25" t="s">
        <v>17</v>
      </c>
      <c r="M171" s="26">
        <v>8</v>
      </c>
      <c r="N171" s="26" t="s">
        <v>5</v>
      </c>
      <c r="O171" s="26">
        <v>2014</v>
      </c>
      <c r="P171" s="27">
        <v>8.5</v>
      </c>
      <c r="Q171" s="25" t="s">
        <v>17</v>
      </c>
    </row>
    <row r="172" spans="1:17" x14ac:dyDescent="0.25">
      <c r="A172" s="26">
        <v>9</v>
      </c>
      <c r="B172" s="26" t="s">
        <v>7</v>
      </c>
      <c r="C172" s="26">
        <v>2013</v>
      </c>
      <c r="D172" s="27">
        <v>8.6</v>
      </c>
      <c r="E172" s="25" t="s">
        <v>17</v>
      </c>
      <c r="G172" s="26">
        <v>12</v>
      </c>
      <c r="H172" s="26" t="s">
        <v>24</v>
      </c>
      <c r="I172" s="26">
        <v>2014</v>
      </c>
      <c r="J172" s="27">
        <v>3</v>
      </c>
      <c r="K172" s="25" t="s">
        <v>17</v>
      </c>
      <c r="M172" s="26">
        <v>9</v>
      </c>
      <c r="N172" s="26" t="s">
        <v>5</v>
      </c>
      <c r="O172" s="26">
        <v>2014</v>
      </c>
      <c r="P172" s="27">
        <v>5.9</v>
      </c>
      <c r="Q172" s="25" t="s">
        <v>17</v>
      </c>
    </row>
    <row r="173" spans="1:17" x14ac:dyDescent="0.25">
      <c r="A173" s="26">
        <v>15</v>
      </c>
      <c r="B173" s="26" t="s">
        <v>7</v>
      </c>
      <c r="C173" s="26">
        <v>2013</v>
      </c>
      <c r="D173" s="27">
        <v>0.8</v>
      </c>
      <c r="E173" s="25" t="s">
        <v>17</v>
      </c>
      <c r="G173" s="26">
        <v>14</v>
      </c>
      <c r="H173" s="26" t="s">
        <v>24</v>
      </c>
      <c r="I173" s="26">
        <v>2014</v>
      </c>
      <c r="J173" s="27">
        <v>0.2</v>
      </c>
      <c r="K173" s="25" t="s">
        <v>17</v>
      </c>
      <c r="M173" s="26">
        <v>11</v>
      </c>
      <c r="N173" s="26" t="s">
        <v>5</v>
      </c>
      <c r="O173" s="26">
        <v>2014</v>
      </c>
      <c r="P173" s="27">
        <v>0.5</v>
      </c>
      <c r="Q173" s="25" t="s">
        <v>17</v>
      </c>
    </row>
    <row r="174" spans="1:17" x14ac:dyDescent="0.25">
      <c r="A174" s="26">
        <v>19</v>
      </c>
      <c r="B174" s="26" t="s">
        <v>7</v>
      </c>
      <c r="C174" s="26">
        <v>2013</v>
      </c>
      <c r="D174" s="27">
        <v>0.8</v>
      </c>
      <c r="E174" s="25" t="s">
        <v>17</v>
      </c>
      <c r="G174" s="26">
        <v>18</v>
      </c>
      <c r="H174" s="26" t="s">
        <v>24</v>
      </c>
      <c r="I174" s="26">
        <v>2014</v>
      </c>
      <c r="J174" s="27">
        <v>0.3</v>
      </c>
      <c r="K174" s="25" t="s">
        <v>17</v>
      </c>
      <c r="M174" s="26">
        <v>12</v>
      </c>
      <c r="N174" s="26" t="s">
        <v>5</v>
      </c>
      <c r="O174" s="26">
        <v>2014</v>
      </c>
      <c r="P174" s="27">
        <v>2</v>
      </c>
      <c r="Q174" s="25" t="s">
        <v>17</v>
      </c>
    </row>
    <row r="175" spans="1:17" x14ac:dyDescent="0.25">
      <c r="A175" s="26">
        <v>22</v>
      </c>
      <c r="B175" s="26" t="s">
        <v>7</v>
      </c>
      <c r="C175" s="26">
        <v>2013</v>
      </c>
      <c r="D175" s="27">
        <v>2.8</v>
      </c>
      <c r="E175" s="25" t="s">
        <v>17</v>
      </c>
      <c r="G175" s="26">
        <v>23</v>
      </c>
      <c r="H175" s="26" t="s">
        <v>24</v>
      </c>
      <c r="I175" s="26">
        <v>2014</v>
      </c>
      <c r="J175" s="27">
        <v>2</v>
      </c>
      <c r="K175" s="25" t="s">
        <v>17</v>
      </c>
      <c r="M175" s="26">
        <v>13</v>
      </c>
      <c r="N175" s="26" t="s">
        <v>5</v>
      </c>
      <c r="O175" s="26">
        <v>2014</v>
      </c>
      <c r="P175" s="27">
        <v>0.4</v>
      </c>
      <c r="Q175" s="25" t="s">
        <v>17</v>
      </c>
    </row>
    <row r="176" spans="1:17" x14ac:dyDescent="0.25">
      <c r="A176" s="26">
        <v>26</v>
      </c>
      <c r="B176" s="26" t="s">
        <v>7</v>
      </c>
      <c r="C176" s="26">
        <v>2013</v>
      </c>
      <c r="D176" s="27">
        <v>3.5</v>
      </c>
      <c r="E176" s="25" t="s">
        <v>17</v>
      </c>
      <c r="G176" s="26">
        <v>27</v>
      </c>
      <c r="H176" s="26" t="s">
        <v>24</v>
      </c>
      <c r="I176" s="26">
        <v>2014</v>
      </c>
      <c r="J176" s="27">
        <v>40.5</v>
      </c>
      <c r="K176" s="25" t="s">
        <v>17</v>
      </c>
      <c r="M176" s="26">
        <v>16</v>
      </c>
      <c r="N176" s="26" t="s">
        <v>5</v>
      </c>
      <c r="O176" s="26">
        <v>2014</v>
      </c>
      <c r="P176" s="27">
        <v>6.5</v>
      </c>
      <c r="Q176" s="25" t="s">
        <v>17</v>
      </c>
    </row>
    <row r="177" spans="1:17" x14ac:dyDescent="0.25">
      <c r="A177" s="26">
        <v>29</v>
      </c>
      <c r="B177" s="26" t="s">
        <v>7</v>
      </c>
      <c r="C177" s="26">
        <v>2013</v>
      </c>
      <c r="D177" s="27">
        <v>8.4</v>
      </c>
      <c r="E177" s="25" t="s">
        <v>17</v>
      </c>
      <c r="G177" s="26">
        <v>28</v>
      </c>
      <c r="H177" s="26" t="s">
        <v>24</v>
      </c>
      <c r="I177" s="26">
        <v>2014</v>
      </c>
      <c r="J177" s="27">
        <v>19</v>
      </c>
      <c r="K177" s="25" t="s">
        <v>17</v>
      </c>
      <c r="M177" s="26">
        <v>19</v>
      </c>
      <c r="N177" s="26" t="s">
        <v>5</v>
      </c>
      <c r="O177" s="26">
        <v>2014</v>
      </c>
      <c r="P177" s="27">
        <v>2.2999999999999998</v>
      </c>
      <c r="Q177" s="25" t="s">
        <v>17</v>
      </c>
    </row>
    <row r="178" spans="1:17" x14ac:dyDescent="0.25">
      <c r="A178" s="26">
        <v>2</v>
      </c>
      <c r="B178" s="26" t="s">
        <v>19</v>
      </c>
      <c r="C178" s="26">
        <v>2014</v>
      </c>
      <c r="D178" s="27">
        <v>0.9</v>
      </c>
      <c r="E178" s="25" t="s">
        <v>17</v>
      </c>
      <c r="G178" s="26">
        <v>5</v>
      </c>
      <c r="H178" s="26" t="s">
        <v>25</v>
      </c>
      <c r="I178" s="26">
        <v>2014</v>
      </c>
      <c r="J178" s="27">
        <v>6.9</v>
      </c>
      <c r="K178" s="25" t="s">
        <v>17</v>
      </c>
      <c r="M178" s="26">
        <v>20</v>
      </c>
      <c r="N178" s="26" t="s">
        <v>5</v>
      </c>
      <c r="O178" s="26">
        <v>2014</v>
      </c>
      <c r="P178" s="27">
        <v>1.6</v>
      </c>
      <c r="Q178" s="25" t="s">
        <v>17</v>
      </c>
    </row>
    <row r="179" spans="1:17" x14ac:dyDescent="0.25">
      <c r="A179" s="26">
        <v>3</v>
      </c>
      <c r="B179" s="26" t="s">
        <v>19</v>
      </c>
      <c r="C179" s="26">
        <v>2014</v>
      </c>
      <c r="D179" s="27">
        <v>2.1</v>
      </c>
      <c r="E179" s="25" t="s">
        <v>17</v>
      </c>
      <c r="G179" s="26">
        <v>8</v>
      </c>
      <c r="H179" s="26" t="s">
        <v>25</v>
      </c>
      <c r="I179" s="26">
        <v>2014</v>
      </c>
      <c r="J179" s="27">
        <v>1.6</v>
      </c>
      <c r="K179" s="25" t="s">
        <v>17</v>
      </c>
      <c r="M179" s="26">
        <v>21</v>
      </c>
      <c r="N179" s="26" t="s">
        <v>5</v>
      </c>
      <c r="O179" s="26">
        <v>2014</v>
      </c>
      <c r="P179" s="27">
        <v>3</v>
      </c>
      <c r="Q179" s="25" t="s">
        <v>17</v>
      </c>
    </row>
    <row r="180" spans="1:17" x14ac:dyDescent="0.25">
      <c r="A180" s="26">
        <v>5</v>
      </c>
      <c r="B180" s="26" t="s">
        <v>19</v>
      </c>
      <c r="C180" s="26">
        <v>2014</v>
      </c>
      <c r="D180" s="27">
        <v>0.3</v>
      </c>
      <c r="E180" s="25" t="s">
        <v>17</v>
      </c>
      <c r="G180" s="26">
        <v>10</v>
      </c>
      <c r="H180" s="26" t="s">
        <v>25</v>
      </c>
      <c r="I180" s="26">
        <v>2014</v>
      </c>
      <c r="J180" s="27">
        <v>2.5</v>
      </c>
      <c r="K180" s="25" t="s">
        <v>17</v>
      </c>
      <c r="M180" s="26">
        <v>22</v>
      </c>
      <c r="N180" s="26" t="s">
        <v>5</v>
      </c>
      <c r="O180" s="26">
        <v>2014</v>
      </c>
      <c r="P180" s="27">
        <v>7.1</v>
      </c>
      <c r="Q180" s="25" t="s">
        <v>17</v>
      </c>
    </row>
    <row r="181" spans="1:17" x14ac:dyDescent="0.25">
      <c r="A181" s="26">
        <v>6</v>
      </c>
      <c r="B181" s="26" t="s">
        <v>19</v>
      </c>
      <c r="C181" s="26">
        <v>2014</v>
      </c>
      <c r="D181" s="27">
        <v>6</v>
      </c>
      <c r="E181" s="25" t="s">
        <v>17</v>
      </c>
      <c r="G181" s="26">
        <v>11</v>
      </c>
      <c r="H181" s="26" t="s">
        <v>25</v>
      </c>
      <c r="I181" s="26">
        <v>2014</v>
      </c>
      <c r="J181" s="27">
        <v>15.4</v>
      </c>
      <c r="K181" s="25" t="s">
        <v>17</v>
      </c>
      <c r="M181" s="26">
        <v>29</v>
      </c>
      <c r="N181" s="26" t="s">
        <v>5</v>
      </c>
      <c r="O181" s="26">
        <v>2014</v>
      </c>
      <c r="P181" s="27">
        <v>3.4</v>
      </c>
      <c r="Q181" s="25" t="s">
        <v>17</v>
      </c>
    </row>
    <row r="182" spans="1:17" x14ac:dyDescent="0.25">
      <c r="A182" s="26">
        <v>7</v>
      </c>
      <c r="B182" s="26" t="s">
        <v>19</v>
      </c>
      <c r="C182" s="26">
        <v>2014</v>
      </c>
      <c r="D182" s="27">
        <v>0.9</v>
      </c>
      <c r="E182" s="25" t="s">
        <v>17</v>
      </c>
      <c r="G182" s="26">
        <v>14</v>
      </c>
      <c r="H182" s="26" t="s">
        <v>25</v>
      </c>
      <c r="I182" s="26">
        <v>2014</v>
      </c>
      <c r="J182" s="27">
        <v>2.5</v>
      </c>
      <c r="K182" s="25" t="s">
        <v>17</v>
      </c>
      <c r="M182" s="26">
        <v>4</v>
      </c>
      <c r="N182" s="26" t="s">
        <v>6</v>
      </c>
      <c r="O182" s="26">
        <v>2014</v>
      </c>
      <c r="P182" s="27">
        <v>0.2</v>
      </c>
      <c r="Q182" s="25" t="s">
        <v>17</v>
      </c>
    </row>
    <row r="183" spans="1:17" x14ac:dyDescent="0.25">
      <c r="A183" s="26">
        <v>8</v>
      </c>
      <c r="B183" s="26" t="s">
        <v>19</v>
      </c>
      <c r="C183" s="26">
        <v>2014</v>
      </c>
      <c r="D183" s="27">
        <v>1.8</v>
      </c>
      <c r="E183" s="25" t="s">
        <v>17</v>
      </c>
      <c r="G183" s="26">
        <v>21</v>
      </c>
      <c r="H183" s="26" t="s">
        <v>25</v>
      </c>
      <c r="I183" s="26">
        <v>2014</v>
      </c>
      <c r="J183" s="27">
        <v>0.9</v>
      </c>
      <c r="K183" s="25" t="s">
        <v>17</v>
      </c>
      <c r="M183" s="26">
        <v>16</v>
      </c>
      <c r="N183" s="26" t="s">
        <v>6</v>
      </c>
      <c r="O183" s="26">
        <v>2014</v>
      </c>
      <c r="P183" s="27">
        <v>2.8</v>
      </c>
      <c r="Q183" s="25" t="s">
        <v>17</v>
      </c>
    </row>
    <row r="184" spans="1:17" x14ac:dyDescent="0.25">
      <c r="A184" s="26">
        <v>9</v>
      </c>
      <c r="B184" s="26" t="s">
        <v>19</v>
      </c>
      <c r="C184" s="26">
        <v>2014</v>
      </c>
      <c r="D184" s="27">
        <v>6</v>
      </c>
      <c r="E184" s="25" t="s">
        <v>17</v>
      </c>
      <c r="G184" s="26">
        <v>24</v>
      </c>
      <c r="H184" s="26" t="s">
        <v>25</v>
      </c>
      <c r="I184" s="26">
        <v>2014</v>
      </c>
      <c r="J184" s="27">
        <v>1.2</v>
      </c>
      <c r="K184" s="25" t="s">
        <v>17</v>
      </c>
      <c r="M184" s="26">
        <v>18</v>
      </c>
      <c r="N184" s="26" t="s">
        <v>6</v>
      </c>
      <c r="O184" s="26">
        <v>2014</v>
      </c>
      <c r="P184" s="27">
        <v>2.2999999999999998</v>
      </c>
      <c r="Q184" s="25" t="s">
        <v>17</v>
      </c>
    </row>
    <row r="185" spans="1:17" x14ac:dyDescent="0.25">
      <c r="A185" s="26">
        <v>11</v>
      </c>
      <c r="B185" s="26" t="s">
        <v>19</v>
      </c>
      <c r="C185" s="26">
        <v>2014</v>
      </c>
      <c r="D185" s="27">
        <v>0.4</v>
      </c>
      <c r="E185" s="25" t="s">
        <v>17</v>
      </c>
      <c r="G185" s="26">
        <v>25</v>
      </c>
      <c r="H185" s="26" t="s">
        <v>25</v>
      </c>
      <c r="I185" s="26">
        <v>2014</v>
      </c>
      <c r="J185" s="27">
        <v>7.8</v>
      </c>
      <c r="K185" s="25" t="s">
        <v>17</v>
      </c>
      <c r="M185" s="26">
        <v>19</v>
      </c>
      <c r="N185" s="26" t="s">
        <v>6</v>
      </c>
      <c r="O185" s="26">
        <v>2014</v>
      </c>
      <c r="P185" s="27">
        <v>0.4</v>
      </c>
      <c r="Q185" s="25" t="s">
        <v>17</v>
      </c>
    </row>
    <row r="186" spans="1:17" x14ac:dyDescent="0.25">
      <c r="A186" s="26">
        <v>16</v>
      </c>
      <c r="B186" s="26" t="s">
        <v>19</v>
      </c>
      <c r="C186" s="26">
        <v>2014</v>
      </c>
      <c r="D186" s="27">
        <v>5.0999999999999996</v>
      </c>
      <c r="E186" s="25" t="s">
        <v>17</v>
      </c>
      <c r="G186" s="26">
        <v>29</v>
      </c>
      <c r="H186" s="26" t="s">
        <v>25</v>
      </c>
      <c r="I186" s="26">
        <v>2014</v>
      </c>
      <c r="J186" s="27">
        <v>10.8</v>
      </c>
      <c r="K186" s="25" t="s">
        <v>17</v>
      </c>
      <c r="M186" s="26">
        <v>24</v>
      </c>
      <c r="N186" s="26" t="s">
        <v>6</v>
      </c>
      <c r="O186" s="26">
        <v>2014</v>
      </c>
      <c r="P186" s="27">
        <v>1</v>
      </c>
      <c r="Q186" s="25" t="s">
        <v>17</v>
      </c>
    </row>
    <row r="187" spans="1:17" x14ac:dyDescent="0.25">
      <c r="A187" s="26">
        <v>19</v>
      </c>
      <c r="B187" s="26" t="s">
        <v>19</v>
      </c>
      <c r="C187" s="26">
        <v>2014</v>
      </c>
      <c r="D187" s="27">
        <v>0.3</v>
      </c>
      <c r="E187" s="25" t="s">
        <v>17</v>
      </c>
      <c r="G187" s="26">
        <v>30</v>
      </c>
      <c r="H187" s="26" t="s">
        <v>25</v>
      </c>
      <c r="I187" s="26">
        <v>2014</v>
      </c>
      <c r="J187" s="27">
        <v>0.6</v>
      </c>
      <c r="K187" s="25" t="s">
        <v>17</v>
      </c>
      <c r="M187" s="26">
        <v>11</v>
      </c>
      <c r="N187" s="26" t="s">
        <v>7</v>
      </c>
      <c r="O187" s="26">
        <v>2014</v>
      </c>
      <c r="P187" s="27">
        <v>15.9</v>
      </c>
      <c r="Q187" s="25" t="s">
        <v>10</v>
      </c>
    </row>
    <row r="188" spans="1:17" x14ac:dyDescent="0.25">
      <c r="A188" s="26">
        <v>21</v>
      </c>
      <c r="B188" s="26" t="s">
        <v>19</v>
      </c>
      <c r="C188" s="26">
        <v>2014</v>
      </c>
      <c r="D188" s="27">
        <v>2.5</v>
      </c>
      <c r="E188" s="25" t="s">
        <v>16</v>
      </c>
      <c r="G188" s="26">
        <v>8</v>
      </c>
      <c r="H188" s="26" t="s">
        <v>2</v>
      </c>
      <c r="I188" s="26">
        <v>2014</v>
      </c>
      <c r="J188" s="27">
        <v>37</v>
      </c>
      <c r="K188" s="25" t="s">
        <v>17</v>
      </c>
      <c r="M188" s="26">
        <v>12</v>
      </c>
      <c r="N188" s="26" t="s">
        <v>7</v>
      </c>
      <c r="O188" s="26">
        <v>2014</v>
      </c>
      <c r="P188" s="27">
        <v>6.3</v>
      </c>
      <c r="Q188" s="25" t="s">
        <v>17</v>
      </c>
    </row>
    <row r="189" spans="1:17" x14ac:dyDescent="0.25">
      <c r="A189" s="26">
        <v>24</v>
      </c>
      <c r="B189" s="26" t="s">
        <v>19</v>
      </c>
      <c r="C189" s="26">
        <v>2014</v>
      </c>
      <c r="D189" s="27">
        <v>4.7</v>
      </c>
      <c r="E189" s="25" t="s">
        <v>16</v>
      </c>
      <c r="G189" s="26">
        <v>9</v>
      </c>
      <c r="H189" s="26" t="s">
        <v>2</v>
      </c>
      <c r="I189" s="26">
        <v>2014</v>
      </c>
      <c r="J189" s="27">
        <v>4</v>
      </c>
      <c r="K189" s="25" t="s">
        <v>17</v>
      </c>
      <c r="M189" s="26">
        <v>15</v>
      </c>
      <c r="N189" s="26" t="s">
        <v>7</v>
      </c>
      <c r="O189" s="26">
        <v>2014</v>
      </c>
      <c r="P189" s="27">
        <v>0.4</v>
      </c>
      <c r="Q189" s="25" t="s">
        <v>17</v>
      </c>
    </row>
    <row r="190" spans="1:17" x14ac:dyDescent="0.25">
      <c r="A190" s="26">
        <v>27</v>
      </c>
      <c r="B190" s="26" t="s">
        <v>19</v>
      </c>
      <c r="C190" s="26">
        <v>2014</v>
      </c>
      <c r="D190" s="27">
        <v>4.5999999999999996</v>
      </c>
      <c r="E190" s="25" t="s">
        <v>16</v>
      </c>
      <c r="G190" s="26">
        <v>13</v>
      </c>
      <c r="H190" s="26" t="s">
        <v>2</v>
      </c>
      <c r="I190" s="26">
        <v>2014</v>
      </c>
      <c r="J190" s="27">
        <v>1</v>
      </c>
      <c r="K190" s="25" t="s">
        <v>17</v>
      </c>
      <c r="M190" s="26">
        <v>17</v>
      </c>
      <c r="N190" s="26" t="s">
        <v>7</v>
      </c>
      <c r="O190" s="26">
        <v>2014</v>
      </c>
      <c r="P190" s="27">
        <v>5.0999999999999996</v>
      </c>
      <c r="Q190" s="25" t="s">
        <v>17</v>
      </c>
    </row>
    <row r="191" spans="1:17" x14ac:dyDescent="0.25">
      <c r="A191" s="26">
        <v>4</v>
      </c>
      <c r="B191" s="26" t="s">
        <v>20</v>
      </c>
      <c r="C191" s="26">
        <v>2014</v>
      </c>
      <c r="D191" s="27">
        <v>0.4</v>
      </c>
      <c r="E191" s="25" t="s">
        <v>17</v>
      </c>
      <c r="G191" s="26">
        <v>25</v>
      </c>
      <c r="H191" s="26" t="s">
        <v>2</v>
      </c>
      <c r="I191" s="26">
        <v>2014</v>
      </c>
      <c r="J191" s="27">
        <v>18.7</v>
      </c>
      <c r="K191" s="25" t="s">
        <v>17</v>
      </c>
      <c r="M191" s="26">
        <v>18</v>
      </c>
      <c r="N191" s="26" t="s">
        <v>7</v>
      </c>
      <c r="O191" s="26">
        <v>2014</v>
      </c>
      <c r="P191" s="27">
        <v>0.6</v>
      </c>
      <c r="Q191" s="25" t="s">
        <v>17</v>
      </c>
    </row>
    <row r="192" spans="1:17" x14ac:dyDescent="0.25">
      <c r="A192" s="26">
        <v>7</v>
      </c>
      <c r="B192" s="26" t="s">
        <v>20</v>
      </c>
      <c r="C192" s="26">
        <v>2014</v>
      </c>
      <c r="D192" s="27">
        <v>0.2</v>
      </c>
      <c r="E192" s="25" t="s">
        <v>17</v>
      </c>
      <c r="G192" s="26">
        <v>27</v>
      </c>
      <c r="H192" s="26" t="s">
        <v>2</v>
      </c>
      <c r="I192" s="26">
        <v>2014</v>
      </c>
      <c r="J192" s="27">
        <v>0.9</v>
      </c>
      <c r="K192" s="25" t="s">
        <v>17</v>
      </c>
      <c r="M192" s="26">
        <v>19</v>
      </c>
      <c r="N192" s="26" t="s">
        <v>7</v>
      </c>
      <c r="O192" s="26">
        <v>2014</v>
      </c>
      <c r="P192" s="27">
        <v>5.5</v>
      </c>
      <c r="Q192" s="25" t="s">
        <v>17</v>
      </c>
    </row>
    <row r="193" spans="1:17" x14ac:dyDescent="0.25">
      <c r="A193" s="26">
        <v>8</v>
      </c>
      <c r="B193" s="26" t="s">
        <v>20</v>
      </c>
      <c r="C193" s="26">
        <v>2014</v>
      </c>
      <c r="D193" s="27">
        <v>2.7</v>
      </c>
      <c r="E193" s="25" t="s">
        <v>17</v>
      </c>
      <c r="G193" s="26">
        <v>29</v>
      </c>
      <c r="H193" s="26" t="s">
        <v>2</v>
      </c>
      <c r="I193" s="26">
        <v>2014</v>
      </c>
      <c r="J193" s="27">
        <v>10</v>
      </c>
      <c r="K193" s="25" t="s">
        <v>17</v>
      </c>
      <c r="M193" s="26">
        <v>20</v>
      </c>
      <c r="N193" s="26" t="s">
        <v>7</v>
      </c>
      <c r="O193" s="26">
        <v>2014</v>
      </c>
      <c r="P193" s="27">
        <v>3.1</v>
      </c>
      <c r="Q193" s="25" t="s">
        <v>10</v>
      </c>
    </row>
    <row r="194" spans="1:17" x14ac:dyDescent="0.25">
      <c r="A194" s="26">
        <v>11</v>
      </c>
      <c r="B194" s="26" t="s">
        <v>20</v>
      </c>
      <c r="C194" s="26">
        <v>2014</v>
      </c>
      <c r="D194" s="27">
        <v>2</v>
      </c>
      <c r="E194" s="25" t="s">
        <v>17</v>
      </c>
      <c r="G194" s="26">
        <v>30</v>
      </c>
      <c r="H194" s="26" t="s">
        <v>2</v>
      </c>
      <c r="I194" s="26">
        <v>2014</v>
      </c>
      <c r="J194" s="27">
        <v>2.2999999999999998</v>
      </c>
      <c r="K194" s="25" t="s">
        <v>17</v>
      </c>
      <c r="M194" s="26">
        <v>23</v>
      </c>
      <c r="N194" s="26" t="s">
        <v>7</v>
      </c>
      <c r="O194" s="26">
        <v>2014</v>
      </c>
      <c r="P194" s="27">
        <v>4</v>
      </c>
      <c r="Q194" s="25" t="s">
        <v>17</v>
      </c>
    </row>
    <row r="195" spans="1:17" x14ac:dyDescent="0.25">
      <c r="A195" s="26">
        <v>12</v>
      </c>
      <c r="B195" s="26" t="s">
        <v>20</v>
      </c>
      <c r="C195" s="26">
        <v>2014</v>
      </c>
      <c r="D195" s="27">
        <v>1.5</v>
      </c>
      <c r="E195" s="25" t="s">
        <v>17</v>
      </c>
      <c r="G195" s="26">
        <v>3</v>
      </c>
      <c r="H195" s="26" t="s">
        <v>3</v>
      </c>
      <c r="I195" s="26">
        <v>2014</v>
      </c>
      <c r="J195" s="27">
        <v>9</v>
      </c>
      <c r="K195" s="25" t="s">
        <v>10</v>
      </c>
      <c r="M195" s="26">
        <v>24</v>
      </c>
      <c r="N195" s="26" t="s">
        <v>7</v>
      </c>
      <c r="O195" s="26">
        <v>2014</v>
      </c>
      <c r="P195" s="27">
        <v>3.4</v>
      </c>
      <c r="Q195" s="25" t="s">
        <v>17</v>
      </c>
    </row>
    <row r="196" spans="1:17" x14ac:dyDescent="0.25">
      <c r="A196" s="26">
        <v>13</v>
      </c>
      <c r="B196" s="26" t="s">
        <v>20</v>
      </c>
      <c r="C196" s="26">
        <v>2014</v>
      </c>
      <c r="D196" s="27">
        <v>7.7</v>
      </c>
      <c r="E196" s="25" t="s">
        <v>17</v>
      </c>
      <c r="G196" s="26">
        <v>4</v>
      </c>
      <c r="H196" s="26" t="s">
        <v>3</v>
      </c>
      <c r="I196" s="26">
        <v>2014</v>
      </c>
      <c r="J196" s="27">
        <v>12.1</v>
      </c>
      <c r="K196" s="25" t="s">
        <v>17</v>
      </c>
      <c r="M196" s="26">
        <v>29</v>
      </c>
      <c r="N196" s="26" t="s">
        <v>7</v>
      </c>
      <c r="O196" s="26">
        <v>2014</v>
      </c>
      <c r="P196" s="27">
        <v>0.7</v>
      </c>
      <c r="Q196" s="25" t="s">
        <v>16</v>
      </c>
    </row>
    <row r="197" spans="1:17" ht="24" x14ac:dyDescent="0.25">
      <c r="A197" s="26">
        <v>19</v>
      </c>
      <c r="B197" s="26" t="s">
        <v>20</v>
      </c>
      <c r="C197" s="26">
        <v>2014</v>
      </c>
      <c r="D197" s="27">
        <v>1</v>
      </c>
      <c r="E197" s="25" t="s">
        <v>17</v>
      </c>
      <c r="G197" s="26">
        <v>5</v>
      </c>
      <c r="H197" s="26" t="s">
        <v>3</v>
      </c>
      <c r="I197" s="26">
        <v>2014</v>
      </c>
      <c r="J197" s="27">
        <v>14.2</v>
      </c>
      <c r="K197" s="25" t="s">
        <v>17</v>
      </c>
      <c r="M197" s="26">
        <v>30</v>
      </c>
      <c r="N197" s="26" t="s">
        <v>7</v>
      </c>
      <c r="O197" s="26">
        <v>2014</v>
      </c>
      <c r="P197" s="27">
        <v>3.9</v>
      </c>
      <c r="Q197" s="25" t="s">
        <v>63</v>
      </c>
    </row>
    <row r="198" spans="1:17" x14ac:dyDescent="0.25">
      <c r="A198" s="26">
        <v>21</v>
      </c>
      <c r="B198" s="26" t="s">
        <v>20</v>
      </c>
      <c r="C198" s="26">
        <v>2014</v>
      </c>
      <c r="D198" s="27">
        <v>3.4</v>
      </c>
      <c r="E198" s="25" t="s">
        <v>17</v>
      </c>
      <c r="G198" s="26">
        <v>9</v>
      </c>
      <c r="H198" s="26" t="s">
        <v>3</v>
      </c>
      <c r="I198" s="26">
        <v>2014</v>
      </c>
      <c r="J198" s="27">
        <v>1.6</v>
      </c>
      <c r="K198" s="25" t="s">
        <v>17</v>
      </c>
      <c r="M198" s="26">
        <v>3</v>
      </c>
      <c r="N198" s="26" t="s">
        <v>19</v>
      </c>
      <c r="O198" s="26">
        <v>2015</v>
      </c>
      <c r="P198" s="27">
        <v>1.5</v>
      </c>
      <c r="Q198" s="25" t="s">
        <v>17</v>
      </c>
    </row>
    <row r="199" spans="1:17" x14ac:dyDescent="0.25">
      <c r="A199" s="26">
        <v>27</v>
      </c>
      <c r="B199" s="26" t="s">
        <v>20</v>
      </c>
      <c r="C199" s="26">
        <v>2014</v>
      </c>
      <c r="D199" s="27">
        <v>2</v>
      </c>
      <c r="E199" s="25" t="s">
        <v>17</v>
      </c>
      <c r="G199" s="26">
        <v>10</v>
      </c>
      <c r="H199" s="26" t="s">
        <v>3</v>
      </c>
      <c r="I199" s="26">
        <v>2014</v>
      </c>
      <c r="J199" s="27">
        <v>0.9</v>
      </c>
      <c r="K199" s="25" t="s">
        <v>17</v>
      </c>
      <c r="M199" s="26">
        <v>6</v>
      </c>
      <c r="N199" s="26" t="s">
        <v>19</v>
      </c>
      <c r="O199" s="26">
        <v>2015</v>
      </c>
      <c r="P199" s="27">
        <v>0.3</v>
      </c>
      <c r="Q199" s="25" t="s">
        <v>17</v>
      </c>
    </row>
    <row r="200" spans="1:17" x14ac:dyDescent="0.25">
      <c r="A200" s="26">
        <v>15</v>
      </c>
      <c r="B200" s="26" t="s">
        <v>22</v>
      </c>
      <c r="C200" s="26">
        <v>2014</v>
      </c>
      <c r="D200" s="27">
        <v>1.6</v>
      </c>
      <c r="E200" s="25" t="s">
        <v>17</v>
      </c>
      <c r="G200" s="26">
        <v>12</v>
      </c>
      <c r="H200" s="26" t="s">
        <v>3</v>
      </c>
      <c r="I200" s="26">
        <v>2014</v>
      </c>
      <c r="J200" s="27">
        <v>1.6</v>
      </c>
      <c r="K200" s="25" t="s">
        <v>17</v>
      </c>
      <c r="M200" s="26">
        <v>8</v>
      </c>
      <c r="N200" s="26" t="s">
        <v>19</v>
      </c>
      <c r="O200" s="26">
        <v>2015</v>
      </c>
      <c r="P200" s="27">
        <v>6.9</v>
      </c>
      <c r="Q200" s="25" t="s">
        <v>17</v>
      </c>
    </row>
    <row r="201" spans="1:17" x14ac:dyDescent="0.25">
      <c r="A201" s="26">
        <v>16</v>
      </c>
      <c r="B201" s="26" t="s">
        <v>22</v>
      </c>
      <c r="C201" s="26">
        <v>2014</v>
      </c>
      <c r="D201" s="27">
        <v>1.2</v>
      </c>
      <c r="E201" s="25" t="s">
        <v>17</v>
      </c>
      <c r="G201" s="26">
        <v>13</v>
      </c>
      <c r="H201" s="26" t="s">
        <v>3</v>
      </c>
      <c r="I201" s="26">
        <v>2014</v>
      </c>
      <c r="J201" s="27">
        <v>4.5999999999999996</v>
      </c>
      <c r="K201" s="25" t="s">
        <v>17</v>
      </c>
      <c r="M201" s="26">
        <v>9</v>
      </c>
      <c r="N201" s="26" t="s">
        <v>19</v>
      </c>
      <c r="O201" s="26">
        <v>2015</v>
      </c>
      <c r="P201" s="27">
        <v>3.8</v>
      </c>
      <c r="Q201" s="25" t="s">
        <v>17</v>
      </c>
    </row>
    <row r="202" spans="1:17" x14ac:dyDescent="0.25">
      <c r="A202" s="26">
        <v>19</v>
      </c>
      <c r="B202" s="26" t="s">
        <v>22</v>
      </c>
      <c r="C202" s="26">
        <v>2014</v>
      </c>
      <c r="D202" s="27">
        <v>1.7</v>
      </c>
      <c r="E202" s="25" t="s">
        <v>17</v>
      </c>
      <c r="G202" s="26">
        <v>14</v>
      </c>
      <c r="H202" s="26" t="s">
        <v>3</v>
      </c>
      <c r="I202" s="26">
        <v>2014</v>
      </c>
      <c r="J202" s="27">
        <v>5.2</v>
      </c>
      <c r="K202" s="25" t="s">
        <v>17</v>
      </c>
      <c r="M202" s="26">
        <v>10</v>
      </c>
      <c r="N202" s="26" t="s">
        <v>19</v>
      </c>
      <c r="O202" s="26">
        <v>2015</v>
      </c>
      <c r="P202" s="27">
        <v>4.0999999999999996</v>
      </c>
      <c r="Q202" s="25" t="s">
        <v>17</v>
      </c>
    </row>
    <row r="203" spans="1:17" ht="36" x14ac:dyDescent="0.25">
      <c r="A203" s="26">
        <v>25</v>
      </c>
      <c r="B203" s="26" t="s">
        <v>22</v>
      </c>
      <c r="C203" s="26">
        <v>2014</v>
      </c>
      <c r="D203" s="27">
        <v>3.9</v>
      </c>
      <c r="E203" s="25" t="s">
        <v>17</v>
      </c>
      <c r="G203" s="26">
        <v>16</v>
      </c>
      <c r="H203" s="26" t="s">
        <v>3</v>
      </c>
      <c r="I203" s="26">
        <v>2014</v>
      </c>
      <c r="J203" s="27">
        <v>1.8</v>
      </c>
      <c r="K203" s="25" t="s">
        <v>17</v>
      </c>
      <c r="M203" s="26">
        <v>11</v>
      </c>
      <c r="N203" s="26" t="s">
        <v>19</v>
      </c>
      <c r="O203" s="26">
        <v>2015</v>
      </c>
      <c r="P203" s="27">
        <v>6.1</v>
      </c>
      <c r="Q203" s="25" t="s">
        <v>58</v>
      </c>
    </row>
    <row r="204" spans="1:17" x14ac:dyDescent="0.25">
      <c r="A204" s="26">
        <v>1</v>
      </c>
      <c r="B204" s="26" t="s">
        <v>23</v>
      </c>
      <c r="C204" s="26">
        <v>2014</v>
      </c>
      <c r="D204" s="27">
        <v>0.3</v>
      </c>
      <c r="E204" s="25" t="s">
        <v>17</v>
      </c>
      <c r="G204" s="26">
        <v>17</v>
      </c>
      <c r="H204" s="26" t="s">
        <v>3</v>
      </c>
      <c r="I204" s="26">
        <v>2014</v>
      </c>
      <c r="J204" s="27">
        <v>0.9</v>
      </c>
      <c r="K204" s="25" t="s">
        <v>17</v>
      </c>
      <c r="M204" s="26">
        <v>12</v>
      </c>
      <c r="N204" s="26" t="s">
        <v>19</v>
      </c>
      <c r="O204" s="26">
        <v>2015</v>
      </c>
      <c r="P204" s="27">
        <v>0.3</v>
      </c>
      <c r="Q204" s="25" t="s">
        <v>17</v>
      </c>
    </row>
    <row r="205" spans="1:17" x14ac:dyDescent="0.25">
      <c r="A205" s="26">
        <v>4</v>
      </c>
      <c r="B205" s="26" t="s">
        <v>23</v>
      </c>
      <c r="C205" s="26">
        <v>2014</v>
      </c>
      <c r="D205" s="27">
        <v>5.2</v>
      </c>
      <c r="E205" s="25" t="s">
        <v>17</v>
      </c>
      <c r="G205" s="26">
        <v>18</v>
      </c>
      <c r="H205" s="26" t="s">
        <v>3</v>
      </c>
      <c r="I205" s="26">
        <v>2014</v>
      </c>
      <c r="J205" s="27">
        <v>0.3</v>
      </c>
      <c r="K205" s="25" t="s">
        <v>17</v>
      </c>
      <c r="M205" s="26">
        <v>13</v>
      </c>
      <c r="N205" s="26" t="s">
        <v>19</v>
      </c>
      <c r="O205" s="26">
        <v>2015</v>
      </c>
      <c r="P205" s="27">
        <v>2.5</v>
      </c>
      <c r="Q205" s="25" t="s">
        <v>17</v>
      </c>
    </row>
    <row r="206" spans="1:17" x14ac:dyDescent="0.25">
      <c r="A206" s="26">
        <v>6</v>
      </c>
      <c r="B206" s="26" t="s">
        <v>23</v>
      </c>
      <c r="C206" s="26">
        <v>2014</v>
      </c>
      <c r="D206" s="27">
        <v>3.2</v>
      </c>
      <c r="E206" s="25" t="s">
        <v>17</v>
      </c>
      <c r="G206" s="26">
        <v>19</v>
      </c>
      <c r="H206" s="26" t="s">
        <v>3</v>
      </c>
      <c r="I206" s="26">
        <v>2014</v>
      </c>
      <c r="J206" s="27">
        <v>5.0999999999999996</v>
      </c>
      <c r="K206" s="25" t="s">
        <v>17</v>
      </c>
      <c r="M206" s="26">
        <v>15</v>
      </c>
      <c r="N206" s="26" t="s">
        <v>19</v>
      </c>
      <c r="O206" s="26">
        <v>2015</v>
      </c>
      <c r="P206" s="27">
        <v>3.3</v>
      </c>
      <c r="Q206" s="25" t="s">
        <v>17</v>
      </c>
    </row>
    <row r="207" spans="1:17" x14ac:dyDescent="0.25">
      <c r="A207" s="26">
        <v>7</v>
      </c>
      <c r="B207" s="26" t="s">
        <v>23</v>
      </c>
      <c r="C207" s="26">
        <v>2014</v>
      </c>
      <c r="D207" s="27">
        <v>1.1000000000000001</v>
      </c>
      <c r="E207" s="25" t="s">
        <v>17</v>
      </c>
      <c r="G207" s="26">
        <v>22</v>
      </c>
      <c r="H207" s="26" t="s">
        <v>3</v>
      </c>
      <c r="I207" s="26">
        <v>2014</v>
      </c>
      <c r="J207" s="27">
        <v>2.2000000000000002</v>
      </c>
      <c r="K207" s="25" t="s">
        <v>17</v>
      </c>
      <c r="M207" s="26">
        <v>20</v>
      </c>
      <c r="N207" s="26" t="s">
        <v>19</v>
      </c>
      <c r="O207" s="26">
        <v>2015</v>
      </c>
      <c r="P207" s="27">
        <v>0.6</v>
      </c>
      <c r="Q207" s="25" t="s">
        <v>16</v>
      </c>
    </row>
    <row r="208" spans="1:17" x14ac:dyDescent="0.25">
      <c r="A208" s="26">
        <v>8</v>
      </c>
      <c r="B208" s="26" t="s">
        <v>23</v>
      </c>
      <c r="C208" s="26">
        <v>2014</v>
      </c>
      <c r="D208" s="27">
        <v>1.4</v>
      </c>
      <c r="E208" s="25" t="s">
        <v>17</v>
      </c>
      <c r="G208" s="26">
        <v>23</v>
      </c>
      <c r="H208" s="26" t="s">
        <v>3</v>
      </c>
      <c r="I208" s="26">
        <v>2014</v>
      </c>
      <c r="J208" s="27">
        <v>1.6</v>
      </c>
      <c r="K208" s="25" t="s">
        <v>17</v>
      </c>
      <c r="M208" s="26">
        <v>24</v>
      </c>
      <c r="N208" s="26" t="s">
        <v>19</v>
      </c>
      <c r="O208" s="26">
        <v>2015</v>
      </c>
      <c r="P208" s="27">
        <v>0.7</v>
      </c>
      <c r="Q208" s="25" t="s">
        <v>16</v>
      </c>
    </row>
    <row r="209" spans="1:17" x14ac:dyDescent="0.25">
      <c r="A209" s="26">
        <v>9</v>
      </c>
      <c r="B209" s="26" t="s">
        <v>23</v>
      </c>
      <c r="C209" s="26">
        <v>2014</v>
      </c>
      <c r="D209" s="27">
        <v>0.7</v>
      </c>
      <c r="E209" s="25" t="s">
        <v>17</v>
      </c>
      <c r="G209" s="26">
        <v>25</v>
      </c>
      <c r="H209" s="26" t="s">
        <v>3</v>
      </c>
      <c r="I209" s="26">
        <v>2014</v>
      </c>
      <c r="J209" s="27">
        <v>1.6</v>
      </c>
      <c r="K209" s="25" t="s">
        <v>17</v>
      </c>
      <c r="M209" s="26">
        <v>26</v>
      </c>
      <c r="N209" s="26" t="s">
        <v>19</v>
      </c>
      <c r="O209" s="26">
        <v>2015</v>
      </c>
      <c r="P209" s="27">
        <v>4.5999999999999996</v>
      </c>
      <c r="Q209" s="25" t="s">
        <v>17</v>
      </c>
    </row>
    <row r="210" spans="1:17" x14ac:dyDescent="0.25">
      <c r="A210" s="26">
        <v>11</v>
      </c>
      <c r="B210" s="26" t="s">
        <v>23</v>
      </c>
      <c r="C210" s="26">
        <v>2014</v>
      </c>
      <c r="D210" s="27">
        <v>0.6</v>
      </c>
      <c r="E210" s="25" t="s">
        <v>17</v>
      </c>
      <c r="G210" s="26">
        <v>29</v>
      </c>
      <c r="H210" s="26" t="s">
        <v>3</v>
      </c>
      <c r="I210" s="26">
        <v>2014</v>
      </c>
      <c r="J210" s="27">
        <v>5.0999999999999996</v>
      </c>
      <c r="K210" s="25" t="s">
        <v>17</v>
      </c>
      <c r="M210" s="26">
        <v>28</v>
      </c>
      <c r="N210" s="26" t="s">
        <v>19</v>
      </c>
      <c r="O210" s="26">
        <v>2015</v>
      </c>
      <c r="P210" s="27">
        <v>2.2000000000000002</v>
      </c>
      <c r="Q210" s="25" t="s">
        <v>17</v>
      </c>
    </row>
    <row r="211" spans="1:17" x14ac:dyDescent="0.25">
      <c r="A211" s="26">
        <v>14</v>
      </c>
      <c r="B211" s="26" t="s">
        <v>23</v>
      </c>
      <c r="C211" s="26">
        <v>2014</v>
      </c>
      <c r="D211" s="27">
        <v>4.5</v>
      </c>
      <c r="E211" s="25" t="s">
        <v>17</v>
      </c>
      <c r="G211" s="26">
        <v>31</v>
      </c>
      <c r="H211" s="26" t="s">
        <v>3</v>
      </c>
      <c r="I211" s="26">
        <v>2014</v>
      </c>
      <c r="J211" s="27">
        <v>19.7</v>
      </c>
      <c r="K211" s="25" t="s">
        <v>17</v>
      </c>
      <c r="M211" s="26">
        <v>30</v>
      </c>
      <c r="N211" s="26" t="s">
        <v>19</v>
      </c>
      <c r="O211" s="26">
        <v>2015</v>
      </c>
      <c r="P211" s="27">
        <v>8</v>
      </c>
      <c r="Q211" s="25" t="s">
        <v>16</v>
      </c>
    </row>
    <row r="212" spans="1:17" x14ac:dyDescent="0.25">
      <c r="A212" s="26">
        <v>15</v>
      </c>
      <c r="B212" s="26" t="s">
        <v>23</v>
      </c>
      <c r="C212" s="26">
        <v>2014</v>
      </c>
      <c r="D212" s="27">
        <v>0.8</v>
      </c>
      <c r="E212" s="25" t="s">
        <v>17</v>
      </c>
      <c r="G212" s="26">
        <v>2</v>
      </c>
      <c r="H212" s="26" t="s">
        <v>4</v>
      </c>
      <c r="I212" s="26">
        <v>2014</v>
      </c>
      <c r="J212" s="27">
        <v>2.5</v>
      </c>
      <c r="K212" s="25" t="s">
        <v>17</v>
      </c>
      <c r="M212" s="26">
        <v>31</v>
      </c>
      <c r="N212" s="26" t="s">
        <v>19</v>
      </c>
      <c r="O212" s="26">
        <v>2015</v>
      </c>
      <c r="P212" s="27">
        <v>5.4</v>
      </c>
      <c r="Q212" s="25" t="s">
        <v>16</v>
      </c>
    </row>
    <row r="215" spans="1:17" ht="17.25" x14ac:dyDescent="0.25">
      <c r="A215" s="15" t="s">
        <v>51</v>
      </c>
      <c r="G215" s="15"/>
      <c r="M215" s="15"/>
    </row>
    <row r="217" spans="1:17" x14ac:dyDescent="0.25">
      <c r="A217" s="22" t="s">
        <v>12</v>
      </c>
      <c r="B217" s="23" t="s">
        <v>1</v>
      </c>
      <c r="C217" s="22" t="s">
        <v>0</v>
      </c>
      <c r="D217" s="24" t="s">
        <v>45</v>
      </c>
      <c r="E217" s="25" t="s">
        <v>8</v>
      </c>
      <c r="G217" s="22" t="s">
        <v>12</v>
      </c>
      <c r="H217" s="23" t="s">
        <v>1</v>
      </c>
      <c r="I217" s="22" t="s">
        <v>0</v>
      </c>
      <c r="J217" s="24" t="s">
        <v>45</v>
      </c>
      <c r="K217" s="25" t="s">
        <v>8</v>
      </c>
      <c r="M217" s="22" t="s">
        <v>12</v>
      </c>
      <c r="N217" s="23" t="s">
        <v>1</v>
      </c>
      <c r="O217" s="22" t="s">
        <v>0</v>
      </c>
      <c r="P217" s="24" t="s">
        <v>45</v>
      </c>
      <c r="Q217" s="25" t="s">
        <v>8</v>
      </c>
    </row>
    <row r="218" spans="1:17" ht="24" x14ac:dyDescent="0.25">
      <c r="A218" s="26">
        <v>3</v>
      </c>
      <c r="B218" s="26" t="s">
        <v>20</v>
      </c>
      <c r="C218" s="26">
        <v>2015</v>
      </c>
      <c r="D218" s="27">
        <v>3</v>
      </c>
      <c r="E218" s="25" t="s">
        <v>63</v>
      </c>
      <c r="G218" s="26">
        <v>16</v>
      </c>
      <c r="H218" s="26" t="s">
        <v>2</v>
      </c>
      <c r="I218" s="26">
        <v>2015</v>
      </c>
      <c r="J218" s="27">
        <v>0.6</v>
      </c>
      <c r="K218" s="25" t="s">
        <v>17</v>
      </c>
      <c r="M218" s="26">
        <v>28</v>
      </c>
      <c r="N218" s="26" t="s">
        <v>6</v>
      </c>
      <c r="O218" s="26">
        <v>2015</v>
      </c>
      <c r="P218" s="27">
        <v>3.2</v>
      </c>
      <c r="Q218" s="25" t="s">
        <v>17</v>
      </c>
    </row>
    <row r="219" spans="1:17" ht="24" x14ac:dyDescent="0.25">
      <c r="A219" s="26">
        <v>4</v>
      </c>
      <c r="B219" s="26" t="s">
        <v>20</v>
      </c>
      <c r="C219" s="26">
        <v>2015</v>
      </c>
      <c r="D219" s="27">
        <v>2.2000000000000002</v>
      </c>
      <c r="E219" s="25" t="s">
        <v>54</v>
      </c>
      <c r="G219" s="26">
        <v>19</v>
      </c>
      <c r="H219" s="26" t="s">
        <v>2</v>
      </c>
      <c r="I219" s="26">
        <v>2015</v>
      </c>
      <c r="J219" s="27">
        <v>21</v>
      </c>
      <c r="K219" s="25" t="s">
        <v>17</v>
      </c>
      <c r="M219" s="26">
        <v>29</v>
      </c>
      <c r="N219" s="26" t="s">
        <v>6</v>
      </c>
      <c r="O219" s="26">
        <v>2015</v>
      </c>
      <c r="P219" s="27">
        <v>17.5</v>
      </c>
      <c r="Q219" s="25" t="s">
        <v>17</v>
      </c>
    </row>
    <row r="220" spans="1:17" x14ac:dyDescent="0.25">
      <c r="A220" s="26">
        <v>9</v>
      </c>
      <c r="B220" s="26" t="s">
        <v>20</v>
      </c>
      <c r="C220" s="26">
        <v>2015</v>
      </c>
      <c r="D220" s="27">
        <v>1.1000000000000001</v>
      </c>
      <c r="E220" s="25" t="s">
        <v>17</v>
      </c>
      <c r="G220" s="26">
        <v>21</v>
      </c>
      <c r="H220" s="26" t="s">
        <v>2</v>
      </c>
      <c r="I220" s="26">
        <v>2015</v>
      </c>
      <c r="J220" s="27">
        <v>5</v>
      </c>
      <c r="K220" s="25" t="s">
        <v>17</v>
      </c>
      <c r="M220" s="26">
        <v>1</v>
      </c>
      <c r="N220" s="26" t="s">
        <v>7</v>
      </c>
      <c r="O220" s="26">
        <v>2015</v>
      </c>
      <c r="P220" s="27">
        <v>10.4</v>
      </c>
      <c r="Q220" s="25" t="s">
        <v>17</v>
      </c>
    </row>
    <row r="221" spans="1:17" x14ac:dyDescent="0.25">
      <c r="A221" s="26">
        <v>20</v>
      </c>
      <c r="B221" s="26" t="s">
        <v>20</v>
      </c>
      <c r="C221" s="26">
        <v>2015</v>
      </c>
      <c r="D221" s="27">
        <v>1.5</v>
      </c>
      <c r="E221" s="25" t="s">
        <v>17</v>
      </c>
      <c r="G221" s="26">
        <v>25</v>
      </c>
      <c r="H221" s="26" t="s">
        <v>2</v>
      </c>
      <c r="I221" s="26">
        <v>2015</v>
      </c>
      <c r="J221" s="27">
        <v>5.9</v>
      </c>
      <c r="K221" s="25" t="s">
        <v>17</v>
      </c>
      <c r="M221" s="26">
        <v>2</v>
      </c>
      <c r="N221" s="26" t="s">
        <v>7</v>
      </c>
      <c r="O221" s="26">
        <v>2015</v>
      </c>
      <c r="P221" s="27">
        <v>0.8</v>
      </c>
      <c r="Q221" s="25" t="s">
        <v>17</v>
      </c>
    </row>
    <row r="222" spans="1:17" ht="24" x14ac:dyDescent="0.25">
      <c r="A222" s="26">
        <v>23</v>
      </c>
      <c r="B222" s="26" t="s">
        <v>20</v>
      </c>
      <c r="C222" s="26">
        <v>2015</v>
      </c>
      <c r="D222" s="27">
        <v>5.6</v>
      </c>
      <c r="E222" s="25" t="s">
        <v>63</v>
      </c>
      <c r="G222" s="26">
        <v>27</v>
      </c>
      <c r="H222" s="26" t="s">
        <v>2</v>
      </c>
      <c r="I222" s="26">
        <v>2015</v>
      </c>
      <c r="J222" s="27">
        <v>7.9</v>
      </c>
      <c r="K222" s="25" t="s">
        <v>17</v>
      </c>
      <c r="M222" s="26">
        <v>4</v>
      </c>
      <c r="N222" s="26" t="s">
        <v>7</v>
      </c>
      <c r="O222" s="26">
        <v>2015</v>
      </c>
      <c r="P222" s="27">
        <v>0.4</v>
      </c>
      <c r="Q222" s="25" t="s">
        <v>17</v>
      </c>
    </row>
    <row r="223" spans="1:17" x14ac:dyDescent="0.25">
      <c r="A223" s="26">
        <v>27</v>
      </c>
      <c r="B223" s="26" t="s">
        <v>20</v>
      </c>
      <c r="C223" s="26">
        <v>2015</v>
      </c>
      <c r="D223" s="27">
        <v>2.4</v>
      </c>
      <c r="E223" s="25" t="s">
        <v>17</v>
      </c>
      <c r="G223" s="26">
        <v>29</v>
      </c>
      <c r="H223" s="26" t="s">
        <v>2</v>
      </c>
      <c r="I223" s="26">
        <v>2015</v>
      </c>
      <c r="J223" s="27">
        <v>2.7</v>
      </c>
      <c r="K223" s="25" t="s">
        <v>17</v>
      </c>
      <c r="M223" s="26">
        <v>9</v>
      </c>
      <c r="N223" s="26" t="s">
        <v>7</v>
      </c>
      <c r="O223" s="26">
        <v>2015</v>
      </c>
      <c r="P223" s="27">
        <v>2</v>
      </c>
      <c r="Q223" s="25" t="s">
        <v>17</v>
      </c>
    </row>
    <row r="224" spans="1:17" x14ac:dyDescent="0.25">
      <c r="A224" s="26">
        <v>1</v>
      </c>
      <c r="B224" s="26" t="s">
        <v>22</v>
      </c>
      <c r="C224" s="26">
        <v>2015</v>
      </c>
      <c r="D224" s="27">
        <v>4.5</v>
      </c>
      <c r="E224" s="25" t="s">
        <v>17</v>
      </c>
      <c r="G224" s="26">
        <v>4</v>
      </c>
      <c r="H224" s="26" t="s">
        <v>3</v>
      </c>
      <c r="I224" s="26">
        <v>2015</v>
      </c>
      <c r="J224" s="27">
        <v>3.9</v>
      </c>
      <c r="K224" s="25" t="s">
        <v>17</v>
      </c>
      <c r="M224" s="26">
        <v>11</v>
      </c>
      <c r="N224" s="26" t="s">
        <v>7</v>
      </c>
      <c r="O224" s="26">
        <v>2015</v>
      </c>
      <c r="P224" s="27">
        <v>1.3</v>
      </c>
      <c r="Q224" s="25" t="s">
        <v>17</v>
      </c>
    </row>
    <row r="225" spans="1:17" ht="24" x14ac:dyDescent="0.25">
      <c r="A225" s="26">
        <v>2</v>
      </c>
      <c r="B225" s="26" t="s">
        <v>22</v>
      </c>
      <c r="C225" s="26">
        <v>2015</v>
      </c>
      <c r="D225" s="27">
        <v>2.8</v>
      </c>
      <c r="E225" s="25" t="s">
        <v>17</v>
      </c>
      <c r="G225" s="26">
        <v>14</v>
      </c>
      <c r="H225" s="26" t="s">
        <v>3</v>
      </c>
      <c r="I225" s="26">
        <v>2015</v>
      </c>
      <c r="J225" s="27">
        <v>9.3000000000000007</v>
      </c>
      <c r="K225" s="25" t="s">
        <v>59</v>
      </c>
      <c r="M225" s="26">
        <v>13</v>
      </c>
      <c r="N225" s="26" t="s">
        <v>7</v>
      </c>
      <c r="O225" s="26">
        <v>2015</v>
      </c>
      <c r="P225" s="27">
        <v>6.2</v>
      </c>
      <c r="Q225" s="25" t="s">
        <v>17</v>
      </c>
    </row>
    <row r="226" spans="1:17" x14ac:dyDescent="0.25">
      <c r="A226" s="26">
        <v>3</v>
      </c>
      <c r="B226" s="26" t="s">
        <v>22</v>
      </c>
      <c r="C226" s="26">
        <v>2015</v>
      </c>
      <c r="D226" s="27">
        <v>3.8</v>
      </c>
      <c r="E226" s="25" t="s">
        <v>17</v>
      </c>
      <c r="G226" s="26">
        <v>15</v>
      </c>
      <c r="H226" s="26" t="s">
        <v>3</v>
      </c>
      <c r="I226" s="26">
        <v>2015</v>
      </c>
      <c r="J226" s="27">
        <v>1.4</v>
      </c>
      <c r="K226" s="25" t="s">
        <v>17</v>
      </c>
      <c r="M226" s="26">
        <v>17</v>
      </c>
      <c r="N226" s="26" t="s">
        <v>7</v>
      </c>
      <c r="O226" s="26">
        <v>2015</v>
      </c>
      <c r="P226" s="27">
        <v>1.3</v>
      </c>
      <c r="Q226" s="25" t="s">
        <v>17</v>
      </c>
    </row>
    <row r="227" spans="1:17" x14ac:dyDescent="0.25">
      <c r="A227" s="26">
        <v>4</v>
      </c>
      <c r="B227" s="26" t="s">
        <v>22</v>
      </c>
      <c r="C227" s="26">
        <v>2015</v>
      </c>
      <c r="D227" s="27">
        <v>1.3</v>
      </c>
      <c r="E227" s="25" t="s">
        <v>17</v>
      </c>
      <c r="G227" s="26">
        <v>16</v>
      </c>
      <c r="H227" s="26" t="s">
        <v>3</v>
      </c>
      <c r="I227" s="26">
        <v>2015</v>
      </c>
      <c r="J227" s="27">
        <v>8.6</v>
      </c>
      <c r="K227" s="25" t="s">
        <v>17</v>
      </c>
      <c r="M227" s="26">
        <v>21</v>
      </c>
      <c r="N227" s="26" t="s">
        <v>7</v>
      </c>
      <c r="O227" s="26">
        <v>2015</v>
      </c>
      <c r="P227" s="27">
        <v>3.9</v>
      </c>
      <c r="Q227" s="25" t="s">
        <v>17</v>
      </c>
    </row>
    <row r="228" spans="1:17" x14ac:dyDescent="0.25">
      <c r="A228" s="26">
        <v>10</v>
      </c>
      <c r="B228" s="26" t="s">
        <v>22</v>
      </c>
      <c r="C228" s="26">
        <v>2015</v>
      </c>
      <c r="D228" s="27">
        <v>0.7</v>
      </c>
      <c r="E228" s="25" t="s">
        <v>17</v>
      </c>
      <c r="G228" s="26">
        <v>17</v>
      </c>
      <c r="H228" s="26" t="s">
        <v>3</v>
      </c>
      <c r="I228" s="26">
        <v>2015</v>
      </c>
      <c r="J228" s="27">
        <v>34.700000000000003</v>
      </c>
      <c r="K228" s="25" t="s">
        <v>17</v>
      </c>
      <c r="M228" s="26">
        <v>28</v>
      </c>
      <c r="N228" s="26" t="s">
        <v>7</v>
      </c>
      <c r="O228" s="26">
        <v>2015</v>
      </c>
      <c r="P228" s="27">
        <v>0.4</v>
      </c>
      <c r="Q228" s="25" t="s">
        <v>17</v>
      </c>
    </row>
    <row r="229" spans="1:17" x14ac:dyDescent="0.25">
      <c r="A229" s="26">
        <v>14</v>
      </c>
      <c r="B229" s="26" t="s">
        <v>22</v>
      </c>
      <c r="C229" s="26">
        <v>2015</v>
      </c>
      <c r="D229" s="27">
        <v>1.2</v>
      </c>
      <c r="E229" s="25" t="s">
        <v>17</v>
      </c>
      <c r="G229" s="26">
        <v>18</v>
      </c>
      <c r="H229" s="26" t="s">
        <v>3</v>
      </c>
      <c r="I229" s="26">
        <v>2015</v>
      </c>
      <c r="J229" s="27">
        <v>23.2</v>
      </c>
      <c r="K229" s="25" t="s">
        <v>17</v>
      </c>
      <c r="M229" s="26">
        <v>31</v>
      </c>
      <c r="N229" s="26" t="s">
        <v>7</v>
      </c>
      <c r="O229" s="26">
        <v>2015</v>
      </c>
      <c r="P229" s="27">
        <v>3.5</v>
      </c>
      <c r="Q229" s="25" t="s">
        <v>17</v>
      </c>
    </row>
    <row r="230" spans="1:17" x14ac:dyDescent="0.25">
      <c r="A230" s="26">
        <v>15</v>
      </c>
      <c r="B230" s="26" t="s">
        <v>22</v>
      </c>
      <c r="C230" s="26">
        <v>2015</v>
      </c>
      <c r="D230" s="27">
        <v>0.2</v>
      </c>
      <c r="E230" s="25" t="s">
        <v>17</v>
      </c>
      <c r="G230" s="26">
        <v>19</v>
      </c>
      <c r="H230" s="26" t="s">
        <v>3</v>
      </c>
      <c r="I230" s="26">
        <v>2015</v>
      </c>
      <c r="J230" s="27">
        <v>0.4</v>
      </c>
      <c r="K230" s="25" t="s">
        <v>17</v>
      </c>
      <c r="M230" s="26">
        <v>1</v>
      </c>
      <c r="N230" s="26" t="s">
        <v>19</v>
      </c>
      <c r="O230" s="26">
        <v>2016</v>
      </c>
      <c r="P230" s="27">
        <v>0.4</v>
      </c>
      <c r="Q230" s="25" t="s">
        <v>17</v>
      </c>
    </row>
    <row r="231" spans="1:17" ht="24" x14ac:dyDescent="0.25">
      <c r="A231" s="26">
        <v>21</v>
      </c>
      <c r="B231" s="26" t="s">
        <v>22</v>
      </c>
      <c r="C231" s="26">
        <v>2015</v>
      </c>
      <c r="D231" s="27">
        <v>7.4</v>
      </c>
      <c r="E231" s="25" t="s">
        <v>17</v>
      </c>
      <c r="G231" s="26">
        <v>24</v>
      </c>
      <c r="H231" s="26" t="s">
        <v>3</v>
      </c>
      <c r="I231" s="26">
        <v>2015</v>
      </c>
      <c r="J231" s="27">
        <v>3.3</v>
      </c>
      <c r="K231" s="25" t="s">
        <v>59</v>
      </c>
      <c r="M231" s="26">
        <v>6</v>
      </c>
      <c r="N231" s="26" t="s">
        <v>19</v>
      </c>
      <c r="O231" s="26">
        <v>2016</v>
      </c>
      <c r="P231" s="27">
        <v>8.8000000000000007</v>
      </c>
      <c r="Q231" s="25" t="s">
        <v>16</v>
      </c>
    </row>
    <row r="232" spans="1:17" ht="24" x14ac:dyDescent="0.25">
      <c r="A232" s="26">
        <v>27</v>
      </c>
      <c r="B232" s="26" t="s">
        <v>22</v>
      </c>
      <c r="C232" s="26">
        <v>2015</v>
      </c>
      <c r="D232" s="27">
        <v>0.5</v>
      </c>
      <c r="E232" s="25" t="s">
        <v>17</v>
      </c>
      <c r="G232" s="26">
        <v>27</v>
      </c>
      <c r="H232" s="26" t="s">
        <v>3</v>
      </c>
      <c r="I232" s="26">
        <v>2015</v>
      </c>
      <c r="J232" s="27">
        <v>11</v>
      </c>
      <c r="K232" s="25" t="s">
        <v>17</v>
      </c>
      <c r="M232" s="26">
        <v>8</v>
      </c>
      <c r="N232" s="26" t="s">
        <v>19</v>
      </c>
      <c r="O232" s="26">
        <v>2016</v>
      </c>
      <c r="P232" s="27">
        <v>4.7</v>
      </c>
      <c r="Q232" s="25" t="s">
        <v>63</v>
      </c>
    </row>
    <row r="233" spans="1:17" x14ac:dyDescent="0.25">
      <c r="A233" s="26">
        <v>28</v>
      </c>
      <c r="B233" s="26" t="s">
        <v>22</v>
      </c>
      <c r="C233" s="26">
        <v>2015</v>
      </c>
      <c r="D233" s="27">
        <v>0.7</v>
      </c>
      <c r="E233" s="25" t="s">
        <v>17</v>
      </c>
      <c r="G233" s="26">
        <v>1</v>
      </c>
      <c r="H233" s="26" t="s">
        <v>4</v>
      </c>
      <c r="I233" s="26">
        <v>2015</v>
      </c>
      <c r="J233" s="27">
        <v>5.6</v>
      </c>
      <c r="K233" s="25" t="s">
        <v>17</v>
      </c>
      <c r="M233" s="26">
        <v>10</v>
      </c>
      <c r="N233" s="26" t="s">
        <v>19</v>
      </c>
      <c r="O233" s="26">
        <v>2016</v>
      </c>
      <c r="P233" s="27">
        <v>3.7</v>
      </c>
      <c r="Q233" s="25" t="s">
        <v>17</v>
      </c>
    </row>
    <row r="234" spans="1:17" x14ac:dyDescent="0.25">
      <c r="A234" s="26">
        <v>29</v>
      </c>
      <c r="B234" s="26" t="s">
        <v>22</v>
      </c>
      <c r="C234" s="26">
        <v>2015</v>
      </c>
      <c r="D234" s="27">
        <v>5.6</v>
      </c>
      <c r="E234" s="25" t="s">
        <v>17</v>
      </c>
      <c r="G234" s="26">
        <v>3</v>
      </c>
      <c r="H234" s="26" t="s">
        <v>4</v>
      </c>
      <c r="I234" s="26">
        <v>2015</v>
      </c>
      <c r="J234" s="27">
        <v>7.1</v>
      </c>
      <c r="K234" s="25" t="s">
        <v>17</v>
      </c>
      <c r="M234" s="26">
        <v>11</v>
      </c>
      <c r="N234" s="26" t="s">
        <v>19</v>
      </c>
      <c r="O234" s="26">
        <v>2016</v>
      </c>
      <c r="P234" s="27">
        <v>3</v>
      </c>
      <c r="Q234" s="25" t="s">
        <v>17</v>
      </c>
    </row>
    <row r="235" spans="1:17" x14ac:dyDescent="0.25">
      <c r="A235" s="26">
        <v>30</v>
      </c>
      <c r="B235" s="26" t="s">
        <v>22</v>
      </c>
      <c r="C235" s="26">
        <v>2015</v>
      </c>
      <c r="D235" s="27">
        <v>11</v>
      </c>
      <c r="E235" s="25" t="s">
        <v>17</v>
      </c>
      <c r="G235" s="26">
        <v>5</v>
      </c>
      <c r="H235" s="26" t="s">
        <v>4</v>
      </c>
      <c r="I235" s="26">
        <v>2015</v>
      </c>
      <c r="J235" s="27">
        <v>0.9</v>
      </c>
      <c r="K235" s="25" t="s">
        <v>17</v>
      </c>
      <c r="M235" s="26">
        <v>12</v>
      </c>
      <c r="N235" s="26" t="s">
        <v>19</v>
      </c>
      <c r="O235" s="26">
        <v>2016</v>
      </c>
      <c r="P235" s="27">
        <v>4.2</v>
      </c>
      <c r="Q235" s="25" t="s">
        <v>17</v>
      </c>
    </row>
    <row r="236" spans="1:17" x14ac:dyDescent="0.25">
      <c r="A236" s="26">
        <v>31</v>
      </c>
      <c r="B236" s="26" t="s">
        <v>22</v>
      </c>
      <c r="C236" s="26">
        <v>2015</v>
      </c>
      <c r="D236" s="27">
        <v>5.5</v>
      </c>
      <c r="E236" s="25" t="s">
        <v>17</v>
      </c>
      <c r="G236" s="26">
        <v>13</v>
      </c>
      <c r="H236" s="26" t="s">
        <v>4</v>
      </c>
      <c r="I236" s="26">
        <v>2015</v>
      </c>
      <c r="J236" s="27">
        <v>11.4</v>
      </c>
      <c r="K236" s="25" t="s">
        <v>17</v>
      </c>
      <c r="M236" s="26">
        <v>13</v>
      </c>
      <c r="N236" s="26" t="s">
        <v>19</v>
      </c>
      <c r="O236" s="26">
        <v>2016</v>
      </c>
      <c r="P236" s="27">
        <v>1</v>
      </c>
      <c r="Q236" s="25" t="s">
        <v>17</v>
      </c>
    </row>
    <row r="237" spans="1:17" x14ac:dyDescent="0.25">
      <c r="A237" s="26">
        <v>1</v>
      </c>
      <c r="B237" s="26" t="s">
        <v>23</v>
      </c>
      <c r="C237" s="26">
        <v>2015</v>
      </c>
      <c r="D237" s="27">
        <v>8</v>
      </c>
      <c r="E237" s="25" t="s">
        <v>17</v>
      </c>
      <c r="G237" s="26">
        <v>14</v>
      </c>
      <c r="H237" s="26" t="s">
        <v>4</v>
      </c>
      <c r="I237" s="26">
        <v>2015</v>
      </c>
      <c r="J237" s="27">
        <v>8.6999999999999993</v>
      </c>
      <c r="K237" s="25" t="s">
        <v>17</v>
      </c>
      <c r="M237" s="26">
        <v>15</v>
      </c>
      <c r="N237" s="26" t="s">
        <v>19</v>
      </c>
      <c r="O237" s="26">
        <v>2016</v>
      </c>
      <c r="P237" s="27">
        <v>5.0999999999999996</v>
      </c>
      <c r="Q237" s="25" t="s">
        <v>16</v>
      </c>
    </row>
    <row r="238" spans="1:17" x14ac:dyDescent="0.25">
      <c r="A238" s="26">
        <v>2</v>
      </c>
      <c r="B238" s="26" t="s">
        <v>23</v>
      </c>
      <c r="C238" s="26">
        <v>2015</v>
      </c>
      <c r="D238" s="27">
        <v>1</v>
      </c>
      <c r="E238" s="25" t="s">
        <v>17</v>
      </c>
      <c r="G238" s="26">
        <v>16</v>
      </c>
      <c r="H238" s="26" t="s">
        <v>4</v>
      </c>
      <c r="I238" s="26">
        <v>2015</v>
      </c>
      <c r="J238" s="27">
        <v>4.9000000000000004</v>
      </c>
      <c r="K238" s="25" t="s">
        <v>17</v>
      </c>
      <c r="M238" s="26">
        <v>16</v>
      </c>
      <c r="N238" s="26" t="s">
        <v>19</v>
      </c>
      <c r="O238" s="26">
        <v>2016</v>
      </c>
      <c r="P238" s="27">
        <v>6</v>
      </c>
      <c r="Q238" s="25" t="s">
        <v>16</v>
      </c>
    </row>
    <row r="239" spans="1:17" ht="24" x14ac:dyDescent="0.25">
      <c r="A239" s="26">
        <v>4</v>
      </c>
      <c r="B239" s="26" t="s">
        <v>23</v>
      </c>
      <c r="C239" s="26">
        <v>2015</v>
      </c>
      <c r="D239" s="27">
        <v>0.5</v>
      </c>
      <c r="E239" s="25" t="s">
        <v>17</v>
      </c>
      <c r="G239" s="26">
        <v>17</v>
      </c>
      <c r="H239" s="26" t="s">
        <v>4</v>
      </c>
      <c r="I239" s="26">
        <v>2015</v>
      </c>
      <c r="J239" s="27">
        <v>1.9</v>
      </c>
      <c r="K239" s="25" t="s">
        <v>17</v>
      </c>
      <c r="M239" s="26">
        <v>23</v>
      </c>
      <c r="N239" s="26" t="s">
        <v>19</v>
      </c>
      <c r="O239" s="26">
        <v>2016</v>
      </c>
      <c r="P239" s="27">
        <v>3.4</v>
      </c>
      <c r="Q239" s="25" t="s">
        <v>63</v>
      </c>
    </row>
    <row r="240" spans="1:17" x14ac:dyDescent="0.25">
      <c r="A240" s="26">
        <v>11</v>
      </c>
      <c r="B240" s="26" t="s">
        <v>23</v>
      </c>
      <c r="C240" s="26">
        <v>2015</v>
      </c>
      <c r="D240" s="27">
        <v>1</v>
      </c>
      <c r="E240" s="25" t="s">
        <v>17</v>
      </c>
      <c r="G240" s="26">
        <v>19</v>
      </c>
      <c r="H240" s="26" t="s">
        <v>4</v>
      </c>
      <c r="I240" s="26">
        <v>2015</v>
      </c>
      <c r="J240" s="27">
        <v>0.6</v>
      </c>
      <c r="K240" s="25" t="s">
        <v>17</v>
      </c>
      <c r="M240" s="26">
        <v>25</v>
      </c>
      <c r="N240" s="26" t="s">
        <v>19</v>
      </c>
      <c r="O240" s="26">
        <v>2016</v>
      </c>
      <c r="P240" s="27">
        <v>0.9</v>
      </c>
      <c r="Q240" s="25" t="s">
        <v>17</v>
      </c>
    </row>
    <row r="241" spans="1:17" x14ac:dyDescent="0.25">
      <c r="A241" s="26">
        <v>22</v>
      </c>
      <c r="B241" s="26" t="s">
        <v>23</v>
      </c>
      <c r="C241" s="26">
        <v>2015</v>
      </c>
      <c r="D241" s="27">
        <v>1.6</v>
      </c>
      <c r="E241" s="25" t="s">
        <v>17</v>
      </c>
      <c r="G241" s="26">
        <v>20</v>
      </c>
      <c r="H241" s="26" t="s">
        <v>4</v>
      </c>
      <c r="I241" s="26">
        <v>2015</v>
      </c>
      <c r="J241" s="27">
        <v>2.2000000000000002</v>
      </c>
      <c r="K241" s="25" t="s">
        <v>17</v>
      </c>
      <c r="M241" s="26">
        <v>27</v>
      </c>
      <c r="N241" s="26" t="s">
        <v>19</v>
      </c>
      <c r="O241" s="26">
        <v>2016</v>
      </c>
      <c r="P241" s="27">
        <v>2</v>
      </c>
      <c r="Q241" s="25" t="s">
        <v>17</v>
      </c>
    </row>
    <row r="242" spans="1:17" x14ac:dyDescent="0.25">
      <c r="A242" s="26">
        <v>25</v>
      </c>
      <c r="B242" s="26" t="s">
        <v>23</v>
      </c>
      <c r="C242" s="26">
        <v>2015</v>
      </c>
      <c r="D242" s="27">
        <v>1.3</v>
      </c>
      <c r="E242" s="25" t="s">
        <v>17</v>
      </c>
      <c r="G242" s="26">
        <v>22</v>
      </c>
      <c r="H242" s="26" t="s">
        <v>4</v>
      </c>
      <c r="I242" s="26">
        <v>2015</v>
      </c>
      <c r="J242" s="27">
        <v>1</v>
      </c>
      <c r="K242" s="25" t="s">
        <v>17</v>
      </c>
      <c r="M242" s="26">
        <v>30</v>
      </c>
      <c r="N242" s="26" t="s">
        <v>19</v>
      </c>
      <c r="O242" s="26">
        <v>2016</v>
      </c>
      <c r="P242" s="27">
        <v>3.5</v>
      </c>
      <c r="Q242" s="25" t="s">
        <v>17</v>
      </c>
    </row>
    <row r="243" spans="1:17" x14ac:dyDescent="0.25">
      <c r="A243" s="26">
        <v>27</v>
      </c>
      <c r="B243" s="26" t="s">
        <v>23</v>
      </c>
      <c r="C243" s="26">
        <v>2015</v>
      </c>
      <c r="D243" s="27">
        <v>12</v>
      </c>
      <c r="E243" s="25" t="s">
        <v>17</v>
      </c>
      <c r="G243" s="26">
        <v>7</v>
      </c>
      <c r="H243" s="26" t="s">
        <v>5</v>
      </c>
      <c r="I243" s="26">
        <v>2015</v>
      </c>
      <c r="J243" s="27">
        <v>4.5</v>
      </c>
      <c r="K243" s="25" t="s">
        <v>17</v>
      </c>
      <c r="M243" s="26">
        <v>1</v>
      </c>
      <c r="N243" s="26" t="s">
        <v>20</v>
      </c>
      <c r="O243" s="26">
        <v>2016</v>
      </c>
      <c r="P243" s="27">
        <v>2.5</v>
      </c>
      <c r="Q243" s="25" t="s">
        <v>17</v>
      </c>
    </row>
    <row r="244" spans="1:17" x14ac:dyDescent="0.25">
      <c r="A244" s="26">
        <v>28</v>
      </c>
      <c r="B244" s="26" t="s">
        <v>23</v>
      </c>
      <c r="C244" s="26">
        <v>2015</v>
      </c>
      <c r="D244" s="27">
        <v>2.7</v>
      </c>
      <c r="E244" s="25" t="s">
        <v>17</v>
      </c>
      <c r="G244" s="26">
        <v>8</v>
      </c>
      <c r="H244" s="26" t="s">
        <v>5</v>
      </c>
      <c r="I244" s="26">
        <v>2015</v>
      </c>
      <c r="J244" s="27">
        <v>3.1</v>
      </c>
      <c r="K244" s="25" t="s">
        <v>17</v>
      </c>
      <c r="M244" s="26">
        <v>2</v>
      </c>
      <c r="N244" s="26" t="s">
        <v>20</v>
      </c>
      <c r="O244" s="26">
        <v>2016</v>
      </c>
      <c r="P244" s="27">
        <v>3.5</v>
      </c>
      <c r="Q244" s="25" t="s">
        <v>17</v>
      </c>
    </row>
    <row r="245" spans="1:17" x14ac:dyDescent="0.25">
      <c r="A245" s="26">
        <v>3</v>
      </c>
      <c r="B245" s="26" t="s">
        <v>24</v>
      </c>
      <c r="C245" s="26">
        <v>2015</v>
      </c>
      <c r="D245" s="27">
        <v>5</v>
      </c>
      <c r="E245" s="25" t="s">
        <v>17</v>
      </c>
      <c r="G245" s="26">
        <v>9</v>
      </c>
      <c r="H245" s="26" t="s">
        <v>5</v>
      </c>
      <c r="I245" s="26">
        <v>2015</v>
      </c>
      <c r="J245" s="27">
        <v>2.1</v>
      </c>
      <c r="K245" s="25" t="s">
        <v>17</v>
      </c>
      <c r="M245" s="26">
        <v>4</v>
      </c>
      <c r="N245" s="26" t="s">
        <v>20</v>
      </c>
      <c r="O245" s="26">
        <v>2016</v>
      </c>
      <c r="P245" s="27">
        <v>0.7</v>
      </c>
      <c r="Q245" s="25" t="s">
        <v>17</v>
      </c>
    </row>
    <row r="246" spans="1:17" x14ac:dyDescent="0.25">
      <c r="A246" s="26">
        <v>5</v>
      </c>
      <c r="B246" s="26" t="s">
        <v>24</v>
      </c>
      <c r="C246" s="26">
        <v>2015</v>
      </c>
      <c r="D246" s="27">
        <v>3.1</v>
      </c>
      <c r="E246" s="25" t="s">
        <v>17</v>
      </c>
      <c r="G246" s="26">
        <v>14</v>
      </c>
      <c r="H246" s="26" t="s">
        <v>5</v>
      </c>
      <c r="I246" s="26">
        <v>2015</v>
      </c>
      <c r="J246" s="27">
        <v>7.5</v>
      </c>
      <c r="K246" s="25" t="s">
        <v>17</v>
      </c>
      <c r="M246" s="26">
        <v>5</v>
      </c>
      <c r="N246" s="26" t="s">
        <v>20</v>
      </c>
      <c r="O246" s="26">
        <v>2016</v>
      </c>
      <c r="P246" s="27">
        <v>4.8</v>
      </c>
      <c r="Q246" s="25" t="s">
        <v>17</v>
      </c>
    </row>
    <row r="247" spans="1:17" x14ac:dyDescent="0.25">
      <c r="A247" s="26">
        <v>7</v>
      </c>
      <c r="B247" s="26" t="s">
        <v>24</v>
      </c>
      <c r="C247" s="26">
        <v>2015</v>
      </c>
      <c r="D247" s="27">
        <v>1.2</v>
      </c>
      <c r="E247" s="25" t="s">
        <v>17</v>
      </c>
      <c r="G247" s="26">
        <v>15</v>
      </c>
      <c r="H247" s="26" t="s">
        <v>5</v>
      </c>
      <c r="I247" s="26">
        <v>2015</v>
      </c>
      <c r="J247" s="27">
        <v>10.199999999999999</v>
      </c>
      <c r="K247" s="25" t="s">
        <v>17</v>
      </c>
      <c r="M247" s="26">
        <v>8</v>
      </c>
      <c r="N247" s="26" t="s">
        <v>20</v>
      </c>
      <c r="O247" s="26">
        <v>2016</v>
      </c>
      <c r="P247" s="27">
        <v>2</v>
      </c>
      <c r="Q247" s="25" t="s">
        <v>17</v>
      </c>
    </row>
    <row r="248" spans="1:17" x14ac:dyDescent="0.25">
      <c r="A248" s="26">
        <v>9</v>
      </c>
      <c r="B248" s="26" t="s">
        <v>24</v>
      </c>
      <c r="C248" s="26">
        <v>2015</v>
      </c>
      <c r="D248" s="27">
        <v>0.6</v>
      </c>
      <c r="E248" s="25" t="s">
        <v>17</v>
      </c>
      <c r="G248" s="26">
        <v>16</v>
      </c>
      <c r="H248" s="26" t="s">
        <v>5</v>
      </c>
      <c r="I248" s="26">
        <v>2015</v>
      </c>
      <c r="J248" s="27">
        <v>6.6</v>
      </c>
      <c r="K248" s="25" t="s">
        <v>17</v>
      </c>
      <c r="M248" s="26">
        <v>9</v>
      </c>
      <c r="N248" s="26" t="s">
        <v>20</v>
      </c>
      <c r="O248" s="26">
        <v>2016</v>
      </c>
      <c r="P248" s="27">
        <v>1.8</v>
      </c>
      <c r="Q248" s="25" t="s">
        <v>17</v>
      </c>
    </row>
    <row r="249" spans="1:17" x14ac:dyDescent="0.25">
      <c r="A249" s="26">
        <v>20</v>
      </c>
      <c r="B249" s="26" t="s">
        <v>24</v>
      </c>
      <c r="C249" s="26">
        <v>2015</v>
      </c>
      <c r="D249" s="27">
        <v>0.3</v>
      </c>
      <c r="E249" s="25" t="s">
        <v>17</v>
      </c>
      <c r="G249" s="26">
        <v>17</v>
      </c>
      <c r="H249" s="26" t="s">
        <v>5</v>
      </c>
      <c r="I249" s="26">
        <v>2015</v>
      </c>
      <c r="J249" s="27">
        <v>0.7</v>
      </c>
      <c r="K249" s="25" t="s">
        <v>17</v>
      </c>
      <c r="M249" s="26">
        <v>10</v>
      </c>
      <c r="N249" s="26" t="s">
        <v>20</v>
      </c>
      <c r="O249" s="26">
        <v>2016</v>
      </c>
      <c r="P249" s="27">
        <v>0.8</v>
      </c>
      <c r="Q249" s="25" t="s">
        <v>17</v>
      </c>
    </row>
    <row r="250" spans="1:17" x14ac:dyDescent="0.25">
      <c r="A250" s="26">
        <v>28</v>
      </c>
      <c r="B250" s="26" t="s">
        <v>24</v>
      </c>
      <c r="C250" s="26">
        <v>2015</v>
      </c>
      <c r="D250" s="27">
        <v>2.2999999999999998</v>
      </c>
      <c r="E250" s="25" t="s">
        <v>17</v>
      </c>
      <c r="G250" s="26">
        <v>19</v>
      </c>
      <c r="H250" s="26" t="s">
        <v>5</v>
      </c>
      <c r="I250" s="26">
        <v>2015</v>
      </c>
      <c r="J250" s="27">
        <v>2.5</v>
      </c>
      <c r="K250" s="25" t="s">
        <v>17</v>
      </c>
      <c r="M250" s="26">
        <v>11</v>
      </c>
      <c r="N250" s="26" t="s">
        <v>20</v>
      </c>
      <c r="O250" s="26">
        <v>2016</v>
      </c>
      <c r="P250" s="27">
        <v>0.4</v>
      </c>
      <c r="Q250" s="25" t="s">
        <v>17</v>
      </c>
    </row>
    <row r="251" spans="1:17" x14ac:dyDescent="0.25">
      <c r="A251" s="26">
        <v>30</v>
      </c>
      <c r="B251" s="26" t="s">
        <v>24</v>
      </c>
      <c r="C251" s="26">
        <v>2015</v>
      </c>
      <c r="D251" s="27">
        <v>5.3</v>
      </c>
      <c r="E251" s="25" t="s">
        <v>17</v>
      </c>
      <c r="G251" s="26">
        <v>20</v>
      </c>
      <c r="H251" s="26" t="s">
        <v>5</v>
      </c>
      <c r="I251" s="26">
        <v>2015</v>
      </c>
      <c r="J251" s="27">
        <v>1</v>
      </c>
      <c r="K251" s="25" t="s">
        <v>17</v>
      </c>
      <c r="M251" s="26">
        <v>14</v>
      </c>
      <c r="N251" s="26" t="s">
        <v>20</v>
      </c>
      <c r="O251" s="26">
        <v>2016</v>
      </c>
      <c r="P251" s="27">
        <v>4.2</v>
      </c>
      <c r="Q251" s="25" t="s">
        <v>17</v>
      </c>
    </row>
    <row r="252" spans="1:17" x14ac:dyDescent="0.25">
      <c r="A252" s="26">
        <v>1</v>
      </c>
      <c r="B252" s="26" t="s">
        <v>25</v>
      </c>
      <c r="C252" s="26">
        <v>2015</v>
      </c>
      <c r="D252" s="27">
        <v>1</v>
      </c>
      <c r="E252" s="25" t="s">
        <v>17</v>
      </c>
      <c r="G252" s="26">
        <v>25</v>
      </c>
      <c r="H252" s="26" t="s">
        <v>5</v>
      </c>
      <c r="I252" s="26">
        <v>2015</v>
      </c>
      <c r="J252" s="27">
        <v>0.4</v>
      </c>
      <c r="K252" s="25" t="s">
        <v>17</v>
      </c>
      <c r="M252" s="26">
        <v>15</v>
      </c>
      <c r="N252" s="26" t="s">
        <v>20</v>
      </c>
      <c r="O252" s="26">
        <v>2016</v>
      </c>
      <c r="P252" s="27">
        <v>2.1</v>
      </c>
      <c r="Q252" s="25" t="s">
        <v>17</v>
      </c>
    </row>
    <row r="253" spans="1:17" x14ac:dyDescent="0.25">
      <c r="A253" s="26">
        <v>13</v>
      </c>
      <c r="B253" s="26" t="s">
        <v>25</v>
      </c>
      <c r="C253" s="26">
        <v>2015</v>
      </c>
      <c r="D253" s="27">
        <v>2.1</v>
      </c>
      <c r="E253" s="25" t="s">
        <v>17</v>
      </c>
      <c r="G253" s="26">
        <v>6</v>
      </c>
      <c r="H253" s="26" t="s">
        <v>6</v>
      </c>
      <c r="I253" s="26">
        <v>2015</v>
      </c>
      <c r="J253" s="27">
        <v>0.5</v>
      </c>
      <c r="K253" s="25" t="s">
        <v>17</v>
      </c>
      <c r="M253" s="26">
        <v>18</v>
      </c>
      <c r="N253" s="26" t="s">
        <v>20</v>
      </c>
      <c r="O253" s="26">
        <v>2016</v>
      </c>
      <c r="P253" s="27">
        <v>0.9</v>
      </c>
      <c r="Q253" s="25" t="s">
        <v>16</v>
      </c>
    </row>
    <row r="254" spans="1:17" x14ac:dyDescent="0.25">
      <c r="A254" s="26">
        <v>17</v>
      </c>
      <c r="B254" s="26" t="s">
        <v>25</v>
      </c>
      <c r="C254" s="26">
        <v>2015</v>
      </c>
      <c r="D254" s="27">
        <v>2.1</v>
      </c>
      <c r="E254" s="25" t="s">
        <v>17</v>
      </c>
      <c r="G254" s="26">
        <v>7</v>
      </c>
      <c r="H254" s="26" t="s">
        <v>6</v>
      </c>
      <c r="I254" s="26">
        <v>2015</v>
      </c>
      <c r="J254" s="27">
        <v>3.7</v>
      </c>
      <c r="K254" s="25" t="s">
        <v>17</v>
      </c>
      <c r="M254" s="26">
        <v>20</v>
      </c>
      <c r="N254" s="26" t="s">
        <v>20</v>
      </c>
      <c r="O254" s="26">
        <v>2016</v>
      </c>
      <c r="P254" s="27">
        <v>8.1999999999999993</v>
      </c>
      <c r="Q254" s="25" t="s">
        <v>17</v>
      </c>
    </row>
    <row r="255" spans="1:17" x14ac:dyDescent="0.25">
      <c r="A255" s="26">
        <v>20</v>
      </c>
      <c r="B255" s="26" t="s">
        <v>25</v>
      </c>
      <c r="C255" s="26">
        <v>2015</v>
      </c>
      <c r="D255" s="27">
        <v>0.4</v>
      </c>
      <c r="E255" s="25" t="s">
        <v>17</v>
      </c>
      <c r="G255" s="26">
        <v>8</v>
      </c>
      <c r="H255" s="26" t="s">
        <v>6</v>
      </c>
      <c r="I255" s="26">
        <v>2015</v>
      </c>
      <c r="J255" s="27">
        <v>1.6</v>
      </c>
      <c r="K255" s="25" t="s">
        <v>17</v>
      </c>
      <c r="M255" s="26">
        <v>21</v>
      </c>
      <c r="N255" s="26" t="s">
        <v>20</v>
      </c>
      <c r="O255" s="26">
        <v>2016</v>
      </c>
      <c r="P255" s="27">
        <v>10.5</v>
      </c>
      <c r="Q255" s="25" t="s">
        <v>17</v>
      </c>
    </row>
    <row r="256" spans="1:17" x14ac:dyDescent="0.25">
      <c r="A256" s="26">
        <v>21</v>
      </c>
      <c r="B256" s="26" t="s">
        <v>25</v>
      </c>
      <c r="C256" s="26">
        <v>2015</v>
      </c>
      <c r="D256" s="27">
        <v>0.9</v>
      </c>
      <c r="E256" s="25" t="s">
        <v>17</v>
      </c>
      <c r="G256" s="26">
        <v>9</v>
      </c>
      <c r="H256" s="26" t="s">
        <v>6</v>
      </c>
      <c r="I256" s="26">
        <v>2015</v>
      </c>
      <c r="J256" s="27">
        <v>1.5</v>
      </c>
      <c r="K256" s="25" t="s">
        <v>17</v>
      </c>
      <c r="M256" s="26">
        <v>22</v>
      </c>
      <c r="N256" s="26" t="s">
        <v>20</v>
      </c>
      <c r="O256" s="26">
        <v>2016</v>
      </c>
      <c r="P256" s="27">
        <v>5</v>
      </c>
      <c r="Q256" s="25" t="s">
        <v>17</v>
      </c>
    </row>
    <row r="257" spans="1:17" x14ac:dyDescent="0.25">
      <c r="A257" s="26">
        <v>23</v>
      </c>
      <c r="B257" s="26" t="s">
        <v>25</v>
      </c>
      <c r="C257" s="26">
        <v>2015</v>
      </c>
      <c r="D257" s="27">
        <v>12.3</v>
      </c>
      <c r="E257" s="25" t="s">
        <v>17</v>
      </c>
      <c r="G257" s="26">
        <v>11</v>
      </c>
      <c r="H257" s="26" t="s">
        <v>6</v>
      </c>
      <c r="I257" s="26">
        <v>2015</v>
      </c>
      <c r="J257" s="27">
        <v>1</v>
      </c>
      <c r="K257" s="25" t="s">
        <v>17</v>
      </c>
      <c r="M257" s="26">
        <v>23</v>
      </c>
      <c r="N257" s="26" t="s">
        <v>20</v>
      </c>
      <c r="O257" s="26">
        <v>2016</v>
      </c>
      <c r="P257" s="27">
        <v>1.3</v>
      </c>
      <c r="Q257" s="25" t="s">
        <v>17</v>
      </c>
    </row>
    <row r="258" spans="1:17" x14ac:dyDescent="0.25">
      <c r="A258" s="26">
        <v>27</v>
      </c>
      <c r="B258" s="26" t="s">
        <v>25</v>
      </c>
      <c r="C258" s="26">
        <v>2015</v>
      </c>
      <c r="D258" s="27">
        <v>2</v>
      </c>
      <c r="E258" s="25" t="s">
        <v>17</v>
      </c>
      <c r="G258" s="26">
        <v>13</v>
      </c>
      <c r="H258" s="26" t="s">
        <v>6</v>
      </c>
      <c r="I258" s="26">
        <v>2015</v>
      </c>
      <c r="J258" s="27">
        <v>3.1</v>
      </c>
      <c r="K258" s="25" t="s">
        <v>17</v>
      </c>
      <c r="M258" s="26">
        <v>1</v>
      </c>
      <c r="N258" s="26" t="s">
        <v>22</v>
      </c>
      <c r="O258" s="26">
        <v>2016</v>
      </c>
      <c r="P258" s="27">
        <v>1.4</v>
      </c>
      <c r="Q258" s="25" t="s">
        <v>17</v>
      </c>
    </row>
    <row r="259" spans="1:17" x14ac:dyDescent="0.25">
      <c r="A259" s="26">
        <v>28</v>
      </c>
      <c r="B259" s="26" t="s">
        <v>25</v>
      </c>
      <c r="C259" s="26">
        <v>2015</v>
      </c>
      <c r="D259" s="27">
        <v>0.8</v>
      </c>
      <c r="E259" s="25" t="s">
        <v>17</v>
      </c>
      <c r="G259" s="26">
        <v>15</v>
      </c>
      <c r="H259" s="26" t="s">
        <v>6</v>
      </c>
      <c r="I259" s="26">
        <v>2015</v>
      </c>
      <c r="J259" s="27">
        <v>25.7</v>
      </c>
      <c r="K259" s="25" t="s">
        <v>17</v>
      </c>
      <c r="M259" s="26">
        <v>2</v>
      </c>
      <c r="N259" s="26" t="s">
        <v>22</v>
      </c>
      <c r="O259" s="26">
        <v>2016</v>
      </c>
      <c r="P259" s="27">
        <v>0.5</v>
      </c>
      <c r="Q259" s="25" t="s">
        <v>29</v>
      </c>
    </row>
    <row r="260" spans="1:17" x14ac:dyDescent="0.25">
      <c r="A260" s="26">
        <v>5</v>
      </c>
      <c r="B260" s="26" t="s">
        <v>2</v>
      </c>
      <c r="C260" s="26">
        <v>2015</v>
      </c>
      <c r="D260" s="27">
        <v>11.6</v>
      </c>
      <c r="E260" s="25" t="s">
        <v>10</v>
      </c>
      <c r="G260" s="26">
        <v>16</v>
      </c>
      <c r="H260" s="26" t="s">
        <v>6</v>
      </c>
      <c r="I260" s="26">
        <v>2015</v>
      </c>
      <c r="J260" s="27">
        <v>1.3</v>
      </c>
      <c r="K260" s="25" t="s">
        <v>17</v>
      </c>
      <c r="M260" s="26">
        <v>5</v>
      </c>
      <c r="N260" s="26" t="s">
        <v>22</v>
      </c>
      <c r="O260" s="26">
        <v>2016</v>
      </c>
      <c r="P260" s="27">
        <v>5</v>
      </c>
      <c r="Q260" s="25" t="s">
        <v>17</v>
      </c>
    </row>
    <row r="261" spans="1:17" x14ac:dyDescent="0.25">
      <c r="A261" s="26">
        <v>7</v>
      </c>
      <c r="B261" s="26" t="s">
        <v>2</v>
      </c>
      <c r="C261" s="26">
        <v>2015</v>
      </c>
      <c r="D261" s="27">
        <v>7.7</v>
      </c>
      <c r="E261" s="25" t="s">
        <v>17</v>
      </c>
      <c r="G261" s="26">
        <v>17</v>
      </c>
      <c r="H261" s="26" t="s">
        <v>6</v>
      </c>
      <c r="I261" s="26">
        <v>2015</v>
      </c>
      <c r="J261" s="27">
        <v>3.5</v>
      </c>
      <c r="K261" s="25" t="s">
        <v>17</v>
      </c>
      <c r="M261" s="26">
        <v>21</v>
      </c>
      <c r="N261" s="26" t="s">
        <v>22</v>
      </c>
      <c r="O261" s="26">
        <v>2016</v>
      </c>
      <c r="P261" s="27">
        <v>3.3</v>
      </c>
      <c r="Q261" s="25" t="s">
        <v>17</v>
      </c>
    </row>
    <row r="262" spans="1:17" x14ac:dyDescent="0.25">
      <c r="A262" s="26">
        <v>9</v>
      </c>
      <c r="B262" s="26" t="s">
        <v>2</v>
      </c>
      <c r="C262" s="26">
        <v>2015</v>
      </c>
      <c r="D262" s="27">
        <v>5.2</v>
      </c>
      <c r="E262" s="25" t="s">
        <v>17</v>
      </c>
      <c r="G262" s="26">
        <v>19</v>
      </c>
      <c r="H262" s="26" t="s">
        <v>6</v>
      </c>
      <c r="I262" s="26">
        <v>2015</v>
      </c>
      <c r="J262" s="27">
        <v>1.5</v>
      </c>
      <c r="K262" s="25" t="s">
        <v>17</v>
      </c>
      <c r="M262" s="26">
        <v>22</v>
      </c>
      <c r="N262" s="26" t="s">
        <v>22</v>
      </c>
      <c r="O262" s="26">
        <v>2016</v>
      </c>
      <c r="P262" s="27">
        <v>0.8</v>
      </c>
      <c r="Q262" s="25" t="s">
        <v>17</v>
      </c>
    </row>
    <row r="263" spans="1:17" x14ac:dyDescent="0.25">
      <c r="A263" s="26">
        <v>12</v>
      </c>
      <c r="B263" s="26" t="s">
        <v>2</v>
      </c>
      <c r="C263" s="26">
        <v>2015</v>
      </c>
      <c r="D263" s="27">
        <v>5.2</v>
      </c>
      <c r="E263" s="25" t="s">
        <v>17</v>
      </c>
      <c r="G263" s="26">
        <v>20</v>
      </c>
      <c r="H263" s="26" t="s">
        <v>6</v>
      </c>
      <c r="I263" s="26">
        <v>2015</v>
      </c>
      <c r="J263" s="27">
        <v>2.4</v>
      </c>
      <c r="K263" s="25" t="s">
        <v>17</v>
      </c>
      <c r="M263" s="26">
        <v>23</v>
      </c>
      <c r="N263" s="26" t="s">
        <v>22</v>
      </c>
      <c r="O263" s="26">
        <v>2016</v>
      </c>
      <c r="P263" s="27">
        <v>0.4</v>
      </c>
      <c r="Q263" s="25" t="s">
        <v>17</v>
      </c>
    </row>
    <row r="264" spans="1:17" ht="24" x14ac:dyDescent="0.25">
      <c r="A264" s="26">
        <v>13</v>
      </c>
      <c r="B264" s="26" t="s">
        <v>2</v>
      </c>
      <c r="C264" s="26">
        <v>2015</v>
      </c>
      <c r="D264" s="27">
        <v>0.4</v>
      </c>
      <c r="E264" s="25" t="s">
        <v>17</v>
      </c>
      <c r="G264" s="26">
        <v>22</v>
      </c>
      <c r="H264" s="26" t="s">
        <v>6</v>
      </c>
      <c r="I264" s="26">
        <v>2015</v>
      </c>
      <c r="J264" s="27">
        <v>3</v>
      </c>
      <c r="K264" s="25" t="s">
        <v>63</v>
      </c>
      <c r="M264" s="26">
        <v>25</v>
      </c>
      <c r="N264" s="26" t="s">
        <v>22</v>
      </c>
      <c r="O264" s="26">
        <v>2016</v>
      </c>
      <c r="P264" s="27">
        <v>3</v>
      </c>
      <c r="Q264" s="25" t="s">
        <v>17</v>
      </c>
    </row>
    <row r="265" spans="1:17" x14ac:dyDescent="0.25">
      <c r="A265" s="26">
        <v>14</v>
      </c>
      <c r="B265" s="26" t="s">
        <v>2</v>
      </c>
      <c r="C265" s="26">
        <v>2015</v>
      </c>
      <c r="D265" s="27">
        <v>6.5</v>
      </c>
      <c r="E265" s="25" t="s">
        <v>17</v>
      </c>
      <c r="G265" s="26">
        <v>24</v>
      </c>
      <c r="H265" s="26" t="s">
        <v>6</v>
      </c>
      <c r="I265" s="26">
        <v>2015</v>
      </c>
      <c r="J265" s="27">
        <v>1.6</v>
      </c>
      <c r="K265" s="25" t="s">
        <v>17</v>
      </c>
      <c r="M265" s="26">
        <v>27</v>
      </c>
      <c r="N265" s="26" t="s">
        <v>22</v>
      </c>
      <c r="O265" s="26">
        <v>2016</v>
      </c>
      <c r="P265" s="27">
        <v>1</v>
      </c>
      <c r="Q265" s="25" t="s">
        <v>17</v>
      </c>
    </row>
    <row r="266" spans="1:17" ht="17.25" x14ac:dyDescent="0.25">
      <c r="A266" s="15" t="s">
        <v>51</v>
      </c>
      <c r="G266" s="15"/>
      <c r="M266" s="15"/>
    </row>
    <row r="268" spans="1:17" x14ac:dyDescent="0.25">
      <c r="A268" s="22" t="s">
        <v>12</v>
      </c>
      <c r="B268" s="23" t="s">
        <v>1</v>
      </c>
      <c r="C268" s="22" t="s">
        <v>0</v>
      </c>
      <c r="D268" s="24" t="s">
        <v>45</v>
      </c>
      <c r="E268" s="25" t="s">
        <v>8</v>
      </c>
      <c r="G268" s="22" t="s">
        <v>12</v>
      </c>
      <c r="H268" s="23" t="s">
        <v>1</v>
      </c>
      <c r="I268" s="22" t="s">
        <v>0</v>
      </c>
      <c r="J268" s="24" t="s">
        <v>45</v>
      </c>
      <c r="K268" s="25" t="s">
        <v>8</v>
      </c>
      <c r="M268" s="22" t="s">
        <v>12</v>
      </c>
      <c r="N268" s="23" t="s">
        <v>1</v>
      </c>
      <c r="O268" s="22" t="s">
        <v>0</v>
      </c>
      <c r="P268" s="24" t="s">
        <v>45</v>
      </c>
      <c r="Q268" s="25" t="s">
        <v>8</v>
      </c>
    </row>
    <row r="269" spans="1:17" x14ac:dyDescent="0.25">
      <c r="A269" s="26">
        <v>29</v>
      </c>
      <c r="B269" s="26" t="s">
        <v>22</v>
      </c>
      <c r="C269" s="26">
        <v>2016</v>
      </c>
      <c r="D269" s="27">
        <v>3.3</v>
      </c>
      <c r="E269" s="25" t="s">
        <v>17</v>
      </c>
      <c r="G269" s="26">
        <v>1</v>
      </c>
      <c r="H269" s="26" t="s">
        <v>5</v>
      </c>
      <c r="I269" s="26">
        <v>2016</v>
      </c>
      <c r="J269" s="27">
        <v>7.4</v>
      </c>
      <c r="K269" s="25" t="s">
        <v>17</v>
      </c>
      <c r="M269" s="26">
        <v>8</v>
      </c>
      <c r="N269" s="26" t="s">
        <v>22</v>
      </c>
      <c r="O269" s="26">
        <v>2017</v>
      </c>
      <c r="P269" s="27">
        <v>5.0999999999999996</v>
      </c>
      <c r="Q269" s="25" t="s">
        <v>17</v>
      </c>
    </row>
    <row r="270" spans="1:17" x14ac:dyDescent="0.25">
      <c r="A270" s="26">
        <v>30</v>
      </c>
      <c r="B270" s="26" t="s">
        <v>22</v>
      </c>
      <c r="C270" s="26">
        <v>2016</v>
      </c>
      <c r="D270" s="27">
        <v>2.9</v>
      </c>
      <c r="E270" s="25" t="s">
        <v>17</v>
      </c>
      <c r="G270" s="26">
        <v>3</v>
      </c>
      <c r="H270" s="26" t="s">
        <v>5</v>
      </c>
      <c r="I270" s="26">
        <v>2016</v>
      </c>
      <c r="J270" s="27">
        <v>4.8</v>
      </c>
      <c r="K270" s="25" t="s">
        <v>17</v>
      </c>
      <c r="M270" s="26">
        <v>9</v>
      </c>
      <c r="N270" s="26" t="s">
        <v>22</v>
      </c>
      <c r="O270" s="26">
        <v>2017</v>
      </c>
      <c r="P270" s="27">
        <v>7.2</v>
      </c>
      <c r="Q270" s="25" t="s">
        <v>17</v>
      </c>
    </row>
    <row r="271" spans="1:17" x14ac:dyDescent="0.25">
      <c r="A271" s="26">
        <v>5</v>
      </c>
      <c r="B271" s="26" t="s">
        <v>23</v>
      </c>
      <c r="C271" s="26">
        <v>2016</v>
      </c>
      <c r="D271" s="27">
        <v>1.9</v>
      </c>
      <c r="E271" s="25" t="s">
        <v>17</v>
      </c>
      <c r="G271" s="26">
        <v>6</v>
      </c>
      <c r="H271" s="26" t="s">
        <v>5</v>
      </c>
      <c r="I271" s="26">
        <v>2016</v>
      </c>
      <c r="J271" s="27">
        <v>4.9000000000000004</v>
      </c>
      <c r="K271" s="25" t="s">
        <v>17</v>
      </c>
      <c r="M271" s="26">
        <v>18</v>
      </c>
      <c r="N271" s="26" t="s">
        <v>22</v>
      </c>
      <c r="O271" s="26">
        <v>2017</v>
      </c>
      <c r="P271" s="27">
        <v>5.6</v>
      </c>
      <c r="Q271" s="25" t="s">
        <v>17</v>
      </c>
    </row>
    <row r="272" spans="1:17" x14ac:dyDescent="0.25">
      <c r="A272" s="26">
        <v>7</v>
      </c>
      <c r="B272" s="26" t="s">
        <v>23</v>
      </c>
      <c r="C272" s="26">
        <v>2016</v>
      </c>
      <c r="D272" s="27">
        <v>0.1</v>
      </c>
      <c r="E272" s="25" t="s">
        <v>17</v>
      </c>
      <c r="G272" s="26">
        <v>7</v>
      </c>
      <c r="H272" s="26" t="s">
        <v>5</v>
      </c>
      <c r="I272" s="26">
        <v>2016</v>
      </c>
      <c r="J272" s="27">
        <v>0.6</v>
      </c>
      <c r="K272" s="25" t="s">
        <v>17</v>
      </c>
      <c r="M272" s="26">
        <v>19</v>
      </c>
      <c r="N272" s="26" t="s">
        <v>22</v>
      </c>
      <c r="O272" s="26">
        <v>2017</v>
      </c>
      <c r="P272" s="27">
        <v>12.6</v>
      </c>
      <c r="Q272" s="25" t="s">
        <v>17</v>
      </c>
    </row>
    <row r="273" spans="1:17" x14ac:dyDescent="0.25">
      <c r="A273" s="26">
        <v>12</v>
      </c>
      <c r="B273" s="26" t="s">
        <v>23</v>
      </c>
      <c r="C273" s="26">
        <v>2016</v>
      </c>
      <c r="D273" s="27">
        <v>7.3</v>
      </c>
      <c r="E273" s="25" t="s">
        <v>10</v>
      </c>
      <c r="G273" s="26">
        <v>9</v>
      </c>
      <c r="H273" s="26" t="s">
        <v>5</v>
      </c>
      <c r="I273" s="26">
        <v>2016</v>
      </c>
      <c r="J273" s="27">
        <v>2</v>
      </c>
      <c r="K273" s="25" t="s">
        <v>17</v>
      </c>
      <c r="M273" s="26">
        <v>20</v>
      </c>
      <c r="N273" s="26" t="s">
        <v>22</v>
      </c>
      <c r="O273" s="26">
        <v>2017</v>
      </c>
      <c r="P273" s="27">
        <v>1.5</v>
      </c>
      <c r="Q273" s="25" t="s">
        <v>17</v>
      </c>
    </row>
    <row r="274" spans="1:17" x14ac:dyDescent="0.25">
      <c r="A274" s="26">
        <v>15</v>
      </c>
      <c r="B274" s="26" t="s">
        <v>23</v>
      </c>
      <c r="C274" s="26">
        <v>2016</v>
      </c>
      <c r="D274" s="27">
        <v>3.5</v>
      </c>
      <c r="E274" s="25" t="s">
        <v>17</v>
      </c>
      <c r="G274" s="26">
        <v>10</v>
      </c>
      <c r="H274" s="26" t="s">
        <v>5</v>
      </c>
      <c r="I274" s="26">
        <v>2016</v>
      </c>
      <c r="J274" s="27">
        <v>0.6</v>
      </c>
      <c r="K274" s="25" t="s">
        <v>17</v>
      </c>
      <c r="M274" s="26">
        <v>29</v>
      </c>
      <c r="N274" s="26" t="s">
        <v>22</v>
      </c>
      <c r="O274" s="26">
        <v>2017</v>
      </c>
      <c r="P274" s="27">
        <v>1.2</v>
      </c>
      <c r="Q274" s="25" t="s">
        <v>17</v>
      </c>
    </row>
    <row r="275" spans="1:17" x14ac:dyDescent="0.25">
      <c r="A275" s="26">
        <v>16</v>
      </c>
      <c r="B275" s="26" t="s">
        <v>23</v>
      </c>
      <c r="C275" s="26">
        <v>2016</v>
      </c>
      <c r="D275" s="27">
        <v>1</v>
      </c>
      <c r="E275" s="25" t="s">
        <v>17</v>
      </c>
      <c r="G275" s="26">
        <v>11</v>
      </c>
      <c r="H275" s="26" t="s">
        <v>5</v>
      </c>
      <c r="I275" s="26">
        <v>2016</v>
      </c>
      <c r="J275" s="27">
        <v>1.9</v>
      </c>
      <c r="K275" s="25" t="s">
        <v>17</v>
      </c>
      <c r="M275" s="26">
        <v>1</v>
      </c>
      <c r="N275" s="26" t="s">
        <v>23</v>
      </c>
      <c r="O275" s="26">
        <v>2017</v>
      </c>
      <c r="P275" s="27">
        <v>5.4</v>
      </c>
      <c r="Q275" s="25" t="s">
        <v>17</v>
      </c>
    </row>
    <row r="276" spans="1:17" x14ac:dyDescent="0.25">
      <c r="A276" s="26">
        <v>24</v>
      </c>
      <c r="B276" s="26" t="s">
        <v>23</v>
      </c>
      <c r="C276" s="26">
        <v>2016</v>
      </c>
      <c r="D276" s="27">
        <v>0.6</v>
      </c>
      <c r="E276" s="25" t="s">
        <v>30</v>
      </c>
      <c r="G276" s="26">
        <v>12</v>
      </c>
      <c r="H276" s="26" t="s">
        <v>5</v>
      </c>
      <c r="I276" s="26">
        <v>2016</v>
      </c>
      <c r="J276" s="27">
        <v>1.4</v>
      </c>
      <c r="K276" s="25" t="s">
        <v>17</v>
      </c>
      <c r="M276" s="26">
        <v>5</v>
      </c>
      <c r="N276" s="26" t="s">
        <v>23</v>
      </c>
      <c r="O276" s="26">
        <v>2017</v>
      </c>
      <c r="P276" s="27">
        <v>1</v>
      </c>
      <c r="Q276" s="25" t="s">
        <v>17</v>
      </c>
    </row>
    <row r="277" spans="1:17" ht="24" x14ac:dyDescent="0.25">
      <c r="A277" s="26">
        <v>25</v>
      </c>
      <c r="B277" s="26" t="s">
        <v>23</v>
      </c>
      <c r="C277" s="26">
        <v>2016</v>
      </c>
      <c r="D277" s="27">
        <v>4.5999999999999996</v>
      </c>
      <c r="E277" s="25" t="s">
        <v>53</v>
      </c>
      <c r="G277" s="26">
        <v>18</v>
      </c>
      <c r="H277" s="26" t="s">
        <v>5</v>
      </c>
      <c r="I277" s="26">
        <v>2016</v>
      </c>
      <c r="J277" s="27">
        <v>3.3</v>
      </c>
      <c r="K277" s="25" t="s">
        <v>17</v>
      </c>
      <c r="M277" s="26">
        <v>11</v>
      </c>
      <c r="N277" s="26" t="s">
        <v>23</v>
      </c>
      <c r="O277" s="26">
        <v>2017</v>
      </c>
      <c r="P277" s="27">
        <v>0.2</v>
      </c>
      <c r="Q277" s="25" t="s">
        <v>17</v>
      </c>
    </row>
    <row r="278" spans="1:17" ht="36" x14ac:dyDescent="0.25">
      <c r="A278" s="26">
        <v>26</v>
      </c>
      <c r="B278" s="26" t="s">
        <v>23</v>
      </c>
      <c r="C278" s="26">
        <v>2016</v>
      </c>
      <c r="D278" s="27">
        <v>4.0999999999999996</v>
      </c>
      <c r="E278" s="25" t="s">
        <v>60</v>
      </c>
      <c r="G278" s="26">
        <v>19</v>
      </c>
      <c r="H278" s="26" t="s">
        <v>5</v>
      </c>
      <c r="I278" s="26">
        <v>2016</v>
      </c>
      <c r="J278" s="27">
        <v>1.9</v>
      </c>
      <c r="K278" s="25" t="s">
        <v>17</v>
      </c>
      <c r="M278" s="26">
        <v>12</v>
      </c>
      <c r="N278" s="26" t="s">
        <v>23</v>
      </c>
      <c r="O278" s="26">
        <v>2017</v>
      </c>
      <c r="P278" s="27">
        <v>4.3</v>
      </c>
      <c r="Q278" s="25" t="s">
        <v>17</v>
      </c>
    </row>
    <row r="279" spans="1:17" ht="24" x14ac:dyDescent="0.25">
      <c r="A279" s="26">
        <v>27</v>
      </c>
      <c r="B279" s="26" t="s">
        <v>23</v>
      </c>
      <c r="C279" s="26">
        <v>2016</v>
      </c>
      <c r="D279" s="27">
        <v>1.8</v>
      </c>
      <c r="E279" s="25" t="s">
        <v>53</v>
      </c>
      <c r="G279" s="26">
        <v>24</v>
      </c>
      <c r="H279" s="26" t="s">
        <v>5</v>
      </c>
      <c r="I279" s="26">
        <v>2016</v>
      </c>
      <c r="J279" s="27">
        <v>8.6</v>
      </c>
      <c r="K279" s="25" t="s">
        <v>17</v>
      </c>
      <c r="M279" s="26">
        <v>15</v>
      </c>
      <c r="N279" s="26" t="s">
        <v>23</v>
      </c>
      <c r="O279" s="26">
        <v>2017</v>
      </c>
      <c r="P279" s="27">
        <v>1.5</v>
      </c>
      <c r="Q279" s="25" t="s">
        <v>17</v>
      </c>
    </row>
    <row r="280" spans="1:17" x14ac:dyDescent="0.25">
      <c r="A280" s="26">
        <v>28</v>
      </c>
      <c r="B280" s="26" t="s">
        <v>23</v>
      </c>
      <c r="C280" s="26">
        <v>2016</v>
      </c>
      <c r="D280" s="27">
        <v>0.5</v>
      </c>
      <c r="E280" s="25" t="s">
        <v>17</v>
      </c>
      <c r="G280" s="26">
        <v>28</v>
      </c>
      <c r="H280" s="26" t="s">
        <v>5</v>
      </c>
      <c r="I280" s="26">
        <v>2016</v>
      </c>
      <c r="J280" s="27">
        <v>0.3</v>
      </c>
      <c r="K280" s="25" t="s">
        <v>17</v>
      </c>
      <c r="M280" s="26">
        <v>16</v>
      </c>
      <c r="N280" s="26" t="s">
        <v>23</v>
      </c>
      <c r="O280" s="26">
        <v>2017</v>
      </c>
      <c r="P280" s="27">
        <v>2.2000000000000002</v>
      </c>
      <c r="Q280" s="25" t="s">
        <v>17</v>
      </c>
    </row>
    <row r="281" spans="1:17" x14ac:dyDescent="0.25">
      <c r="A281" s="26">
        <v>15</v>
      </c>
      <c r="B281" s="26" t="s">
        <v>24</v>
      </c>
      <c r="C281" s="26">
        <v>2016</v>
      </c>
      <c r="D281" s="27">
        <v>5</v>
      </c>
      <c r="E281" s="25" t="s">
        <v>17</v>
      </c>
      <c r="G281" s="26">
        <v>31</v>
      </c>
      <c r="H281" s="26" t="s">
        <v>5</v>
      </c>
      <c r="I281" s="26">
        <v>2016</v>
      </c>
      <c r="J281" s="27">
        <v>0.3</v>
      </c>
      <c r="K281" s="25" t="s">
        <v>17</v>
      </c>
      <c r="M281" s="26">
        <v>18</v>
      </c>
      <c r="N281" s="26" t="s">
        <v>23</v>
      </c>
      <c r="O281" s="26">
        <v>2017</v>
      </c>
      <c r="P281" s="27">
        <v>3.4</v>
      </c>
      <c r="Q281" s="25" t="s">
        <v>17</v>
      </c>
    </row>
    <row r="282" spans="1:17" x14ac:dyDescent="0.25">
      <c r="A282" s="26">
        <v>16</v>
      </c>
      <c r="B282" s="26" t="s">
        <v>24</v>
      </c>
      <c r="C282" s="26">
        <v>2016</v>
      </c>
      <c r="D282" s="27">
        <v>0.3</v>
      </c>
      <c r="E282" s="25" t="s">
        <v>17</v>
      </c>
      <c r="G282" s="26">
        <v>3</v>
      </c>
      <c r="H282" s="26" t="s">
        <v>6</v>
      </c>
      <c r="I282" s="26">
        <v>2016</v>
      </c>
      <c r="J282" s="27">
        <v>1.1000000000000001</v>
      </c>
      <c r="K282" s="25" t="s">
        <v>17</v>
      </c>
      <c r="M282" s="26">
        <v>22</v>
      </c>
      <c r="N282" s="26" t="s">
        <v>23</v>
      </c>
      <c r="O282" s="26">
        <v>2017</v>
      </c>
      <c r="P282" s="27">
        <v>1.4</v>
      </c>
      <c r="Q282" s="25" t="s">
        <v>17</v>
      </c>
    </row>
    <row r="283" spans="1:17" x14ac:dyDescent="0.25">
      <c r="A283" s="26">
        <v>22</v>
      </c>
      <c r="B283" s="26" t="s">
        <v>24</v>
      </c>
      <c r="C283" s="26">
        <v>2016</v>
      </c>
      <c r="D283" s="27">
        <v>1.9</v>
      </c>
      <c r="E283" s="25" t="s">
        <v>10</v>
      </c>
      <c r="G283" s="26">
        <v>5</v>
      </c>
      <c r="H283" s="26" t="s">
        <v>6</v>
      </c>
      <c r="I283" s="26">
        <v>2016</v>
      </c>
      <c r="J283" s="27">
        <v>0.8</v>
      </c>
      <c r="K283" s="25" t="s">
        <v>17</v>
      </c>
      <c r="M283" s="26">
        <v>23</v>
      </c>
      <c r="N283" s="26" t="s">
        <v>23</v>
      </c>
      <c r="O283" s="26">
        <v>2017</v>
      </c>
      <c r="P283" s="27">
        <v>0.9</v>
      </c>
      <c r="Q283" s="25" t="s">
        <v>17</v>
      </c>
    </row>
    <row r="284" spans="1:17" x14ac:dyDescent="0.25">
      <c r="A284" s="26">
        <v>24</v>
      </c>
      <c r="B284" s="26" t="s">
        <v>24</v>
      </c>
      <c r="C284" s="26">
        <v>2016</v>
      </c>
      <c r="D284" s="27">
        <v>17</v>
      </c>
      <c r="E284" s="25" t="s">
        <v>10</v>
      </c>
      <c r="G284" s="26">
        <v>7</v>
      </c>
      <c r="H284" s="26" t="s">
        <v>6</v>
      </c>
      <c r="I284" s="26">
        <v>2016</v>
      </c>
      <c r="J284" s="27">
        <v>2.2000000000000002</v>
      </c>
      <c r="K284" s="25" t="s">
        <v>17</v>
      </c>
      <c r="M284" s="26">
        <v>24</v>
      </c>
      <c r="N284" s="26" t="s">
        <v>23</v>
      </c>
      <c r="O284" s="26">
        <v>2017</v>
      </c>
      <c r="P284" s="27">
        <v>1.4</v>
      </c>
      <c r="Q284" s="25" t="s">
        <v>17</v>
      </c>
    </row>
    <row r="285" spans="1:17" x14ac:dyDescent="0.25">
      <c r="A285" s="26">
        <v>29</v>
      </c>
      <c r="B285" s="26" t="s">
        <v>24</v>
      </c>
      <c r="C285" s="26">
        <v>2016</v>
      </c>
      <c r="D285" s="27">
        <v>9</v>
      </c>
      <c r="E285" s="25" t="s">
        <v>17</v>
      </c>
      <c r="G285" s="26">
        <v>8</v>
      </c>
      <c r="H285" s="26" t="s">
        <v>6</v>
      </c>
      <c r="I285" s="26">
        <v>2016</v>
      </c>
      <c r="J285" s="27">
        <v>0.6</v>
      </c>
      <c r="K285" s="25" t="s">
        <v>17</v>
      </c>
      <c r="M285" s="26">
        <v>25</v>
      </c>
      <c r="N285" s="26" t="s">
        <v>23</v>
      </c>
      <c r="O285" s="26">
        <v>2017</v>
      </c>
      <c r="P285" s="27">
        <v>0.3</v>
      </c>
      <c r="Q285" s="25" t="s">
        <v>17</v>
      </c>
    </row>
    <row r="286" spans="1:17" x14ac:dyDescent="0.25">
      <c r="A286" s="26">
        <v>30</v>
      </c>
      <c r="B286" s="26" t="s">
        <v>24</v>
      </c>
      <c r="C286" s="26">
        <v>2016</v>
      </c>
      <c r="D286" s="27">
        <v>10.8</v>
      </c>
      <c r="E286" s="25" t="s">
        <v>10</v>
      </c>
      <c r="G286" s="26">
        <v>15</v>
      </c>
      <c r="H286" s="26" t="s">
        <v>6</v>
      </c>
      <c r="I286" s="26">
        <v>2016</v>
      </c>
      <c r="J286" s="27">
        <v>1.8</v>
      </c>
      <c r="K286" s="25" t="s">
        <v>17</v>
      </c>
      <c r="M286" s="26">
        <v>28</v>
      </c>
      <c r="N286" s="26" t="s">
        <v>23</v>
      </c>
      <c r="O286" s="26">
        <v>2017</v>
      </c>
      <c r="P286" s="27">
        <v>0.5</v>
      </c>
      <c r="Q286" s="25" t="s">
        <v>17</v>
      </c>
    </row>
    <row r="287" spans="1:17" x14ac:dyDescent="0.25">
      <c r="A287" s="26">
        <v>31</v>
      </c>
      <c r="B287" s="26" t="s">
        <v>24</v>
      </c>
      <c r="C287" s="26">
        <v>2016</v>
      </c>
      <c r="D287" s="27">
        <v>12.5</v>
      </c>
      <c r="E287" s="25" t="s">
        <v>10</v>
      </c>
      <c r="G287" s="26">
        <v>16</v>
      </c>
      <c r="H287" s="26" t="s">
        <v>6</v>
      </c>
      <c r="I287" s="26">
        <v>2016</v>
      </c>
      <c r="J287" s="27">
        <v>5.5</v>
      </c>
      <c r="K287" s="25" t="s">
        <v>17</v>
      </c>
      <c r="M287" s="26">
        <v>2</v>
      </c>
      <c r="N287" s="26" t="s">
        <v>24</v>
      </c>
      <c r="O287" s="26">
        <v>2017</v>
      </c>
      <c r="P287" s="27">
        <v>7</v>
      </c>
      <c r="Q287" s="25" t="s">
        <v>17</v>
      </c>
    </row>
    <row r="288" spans="1:17" x14ac:dyDescent="0.25">
      <c r="A288" s="26">
        <v>1</v>
      </c>
      <c r="B288" s="26" t="s">
        <v>25</v>
      </c>
      <c r="C288" s="26">
        <v>2016</v>
      </c>
      <c r="D288" s="27">
        <v>3.5</v>
      </c>
      <c r="E288" s="25" t="s">
        <v>10</v>
      </c>
      <c r="G288" s="26">
        <v>17</v>
      </c>
      <c r="H288" s="26" t="s">
        <v>6</v>
      </c>
      <c r="I288" s="26">
        <v>2016</v>
      </c>
      <c r="J288" s="27">
        <v>1.2</v>
      </c>
      <c r="K288" s="25" t="s">
        <v>17</v>
      </c>
      <c r="M288" s="26">
        <v>3</v>
      </c>
      <c r="N288" s="26" t="s">
        <v>24</v>
      </c>
      <c r="O288" s="26">
        <v>2017</v>
      </c>
      <c r="P288" s="27">
        <v>0.1</v>
      </c>
      <c r="Q288" s="25" t="s">
        <v>17</v>
      </c>
    </row>
    <row r="289" spans="1:17" x14ac:dyDescent="0.25">
      <c r="A289" s="26">
        <v>2</v>
      </c>
      <c r="B289" s="26" t="s">
        <v>25</v>
      </c>
      <c r="C289" s="26">
        <v>2016</v>
      </c>
      <c r="D289" s="27">
        <v>2.6</v>
      </c>
      <c r="E289" s="25" t="s">
        <v>17</v>
      </c>
      <c r="G289" s="26">
        <v>18</v>
      </c>
      <c r="H289" s="26" t="s">
        <v>6</v>
      </c>
      <c r="I289" s="26">
        <v>2016</v>
      </c>
      <c r="J289" s="27">
        <v>4.5</v>
      </c>
      <c r="K289" s="25" t="s">
        <v>17</v>
      </c>
      <c r="M289" s="26">
        <v>4</v>
      </c>
      <c r="N289" s="26" t="s">
        <v>24</v>
      </c>
      <c r="O289" s="26">
        <v>2017</v>
      </c>
      <c r="P289" s="27">
        <v>3.9</v>
      </c>
      <c r="Q289" s="25" t="s">
        <v>17</v>
      </c>
    </row>
    <row r="290" spans="1:17" x14ac:dyDescent="0.25">
      <c r="A290" s="26">
        <v>13</v>
      </c>
      <c r="B290" s="26" t="s">
        <v>25</v>
      </c>
      <c r="C290" s="26">
        <v>2016</v>
      </c>
      <c r="D290" s="27">
        <v>3.9</v>
      </c>
      <c r="E290" s="25" t="s">
        <v>17</v>
      </c>
      <c r="G290" s="26">
        <v>19</v>
      </c>
      <c r="H290" s="26" t="s">
        <v>6</v>
      </c>
      <c r="I290" s="26">
        <v>2016</v>
      </c>
      <c r="J290" s="27">
        <v>0.3</v>
      </c>
      <c r="K290" s="25" t="s">
        <v>17</v>
      </c>
      <c r="M290" s="26">
        <v>6</v>
      </c>
      <c r="N290" s="26" t="s">
        <v>24</v>
      </c>
      <c r="O290" s="26">
        <v>2017</v>
      </c>
      <c r="P290" s="27">
        <v>0.6</v>
      </c>
      <c r="Q290" s="25" t="s">
        <v>17</v>
      </c>
    </row>
    <row r="291" spans="1:17" x14ac:dyDescent="0.25">
      <c r="A291" s="26">
        <v>14</v>
      </c>
      <c r="B291" s="26" t="s">
        <v>25</v>
      </c>
      <c r="C291" s="26">
        <v>2016</v>
      </c>
      <c r="D291" s="27">
        <v>12.1</v>
      </c>
      <c r="E291" s="25" t="s">
        <v>17</v>
      </c>
      <c r="G291" s="26">
        <v>26</v>
      </c>
      <c r="H291" s="26" t="s">
        <v>6</v>
      </c>
      <c r="I291" s="26">
        <v>2016</v>
      </c>
      <c r="J291" s="27">
        <v>0.4</v>
      </c>
      <c r="K291" s="25" t="s">
        <v>17</v>
      </c>
      <c r="M291" s="26">
        <v>8</v>
      </c>
      <c r="N291" s="26" t="s">
        <v>24</v>
      </c>
      <c r="O291" s="26">
        <v>2017</v>
      </c>
      <c r="P291" s="27">
        <v>0.2</v>
      </c>
      <c r="Q291" s="25" t="s">
        <v>17</v>
      </c>
    </row>
    <row r="292" spans="1:17" x14ac:dyDescent="0.25">
      <c r="A292" s="26">
        <v>15</v>
      </c>
      <c r="B292" s="26" t="s">
        <v>25</v>
      </c>
      <c r="C292" s="26">
        <v>2016</v>
      </c>
      <c r="D292" s="27">
        <v>4.7</v>
      </c>
      <c r="E292" s="25" t="s">
        <v>10</v>
      </c>
      <c r="G292" s="26">
        <v>30</v>
      </c>
      <c r="H292" s="26" t="s">
        <v>6</v>
      </c>
      <c r="I292" s="26">
        <v>2016</v>
      </c>
      <c r="J292" s="27">
        <v>0.8</v>
      </c>
      <c r="K292" s="25" t="s">
        <v>17</v>
      </c>
      <c r="M292" s="26">
        <v>12</v>
      </c>
      <c r="N292" s="26" t="s">
        <v>24</v>
      </c>
      <c r="O292" s="26">
        <v>2017</v>
      </c>
      <c r="P292" s="27">
        <v>6.8</v>
      </c>
      <c r="Q292" s="25" t="s">
        <v>17</v>
      </c>
    </row>
    <row r="293" spans="1:17" x14ac:dyDescent="0.25">
      <c r="A293" s="26">
        <v>17</v>
      </c>
      <c r="B293" s="26" t="s">
        <v>25</v>
      </c>
      <c r="C293" s="26">
        <v>2016</v>
      </c>
      <c r="D293" s="27">
        <v>8.6999999999999993</v>
      </c>
      <c r="E293" s="25" t="s">
        <v>17</v>
      </c>
      <c r="G293" s="26">
        <v>11</v>
      </c>
      <c r="H293" s="26" t="s">
        <v>7</v>
      </c>
      <c r="I293" s="26">
        <v>2016</v>
      </c>
      <c r="J293" s="27">
        <v>9.5</v>
      </c>
      <c r="K293" s="25" t="s">
        <v>17</v>
      </c>
      <c r="M293" s="26">
        <v>13</v>
      </c>
      <c r="N293" s="26" t="s">
        <v>24</v>
      </c>
      <c r="O293" s="26">
        <v>2017</v>
      </c>
      <c r="P293" s="27">
        <v>3.8</v>
      </c>
      <c r="Q293" s="25" t="s">
        <v>17</v>
      </c>
    </row>
    <row r="294" spans="1:17" x14ac:dyDescent="0.25">
      <c r="A294" s="26">
        <v>18</v>
      </c>
      <c r="B294" s="26" t="s">
        <v>25</v>
      </c>
      <c r="C294" s="26">
        <v>2016</v>
      </c>
      <c r="D294" s="27">
        <v>3.3</v>
      </c>
      <c r="E294" s="25" t="s">
        <v>17</v>
      </c>
      <c r="G294" s="26">
        <v>12</v>
      </c>
      <c r="H294" s="26" t="s">
        <v>7</v>
      </c>
      <c r="I294" s="26">
        <v>2016</v>
      </c>
      <c r="J294" s="27">
        <v>5</v>
      </c>
      <c r="K294" s="25" t="s">
        <v>17</v>
      </c>
      <c r="M294" s="26">
        <v>14</v>
      </c>
      <c r="N294" s="26" t="s">
        <v>24</v>
      </c>
      <c r="O294" s="26">
        <v>2017</v>
      </c>
      <c r="P294" s="27">
        <v>4</v>
      </c>
      <c r="Q294" s="25" t="s">
        <v>17</v>
      </c>
    </row>
    <row r="295" spans="1:17" x14ac:dyDescent="0.25">
      <c r="A295" s="26">
        <v>20</v>
      </c>
      <c r="B295" s="26" t="s">
        <v>25</v>
      </c>
      <c r="C295" s="26">
        <v>2016</v>
      </c>
      <c r="D295" s="27">
        <v>2.5</v>
      </c>
      <c r="E295" s="25" t="s">
        <v>17</v>
      </c>
      <c r="G295" s="26">
        <v>14</v>
      </c>
      <c r="H295" s="26" t="s">
        <v>7</v>
      </c>
      <c r="I295" s="26">
        <v>2016</v>
      </c>
      <c r="J295" s="27">
        <v>2.2000000000000002</v>
      </c>
      <c r="K295" s="25" t="s">
        <v>17</v>
      </c>
      <c r="M295" s="26">
        <v>18</v>
      </c>
      <c r="N295" s="26" t="s">
        <v>24</v>
      </c>
      <c r="O295" s="26">
        <v>2017</v>
      </c>
      <c r="P295" s="27">
        <v>6.2</v>
      </c>
      <c r="Q295" s="25" t="s">
        <v>17</v>
      </c>
    </row>
    <row r="296" spans="1:17" x14ac:dyDescent="0.25">
      <c r="A296" s="26">
        <v>24</v>
      </c>
      <c r="B296" s="26" t="s">
        <v>25</v>
      </c>
      <c r="C296" s="26">
        <v>2016</v>
      </c>
      <c r="D296" s="27">
        <v>8.1</v>
      </c>
      <c r="E296" s="25" t="s">
        <v>10</v>
      </c>
      <c r="G296" s="26">
        <v>18</v>
      </c>
      <c r="H296" s="26" t="s">
        <v>7</v>
      </c>
      <c r="I296" s="26">
        <v>2016</v>
      </c>
      <c r="J296" s="27">
        <v>0.5</v>
      </c>
      <c r="K296" s="25" t="s">
        <v>17</v>
      </c>
      <c r="M296" s="26">
        <v>19</v>
      </c>
      <c r="N296" s="26" t="s">
        <v>24</v>
      </c>
      <c r="O296" s="26">
        <v>2017</v>
      </c>
      <c r="P296" s="27">
        <v>27.3</v>
      </c>
      <c r="Q296" s="25" t="s">
        <v>17</v>
      </c>
    </row>
    <row r="297" spans="1:17" x14ac:dyDescent="0.25">
      <c r="A297" s="26">
        <v>25</v>
      </c>
      <c r="B297" s="26" t="s">
        <v>25</v>
      </c>
      <c r="C297" s="26">
        <v>2016</v>
      </c>
      <c r="D297" s="27">
        <v>8.5</v>
      </c>
      <c r="E297" s="25" t="s">
        <v>10</v>
      </c>
      <c r="G297" s="26">
        <v>22</v>
      </c>
      <c r="H297" s="26" t="s">
        <v>7</v>
      </c>
      <c r="I297" s="26">
        <v>2016</v>
      </c>
      <c r="J297" s="27">
        <v>1.5</v>
      </c>
      <c r="K297" s="25" t="s">
        <v>17</v>
      </c>
      <c r="M297" s="26">
        <v>29</v>
      </c>
      <c r="N297" s="26" t="s">
        <v>24</v>
      </c>
      <c r="O297" s="26">
        <v>2017</v>
      </c>
      <c r="P297" s="27">
        <v>0.9</v>
      </c>
      <c r="Q297" s="25" t="s">
        <v>17</v>
      </c>
    </row>
    <row r="298" spans="1:17" x14ac:dyDescent="0.25">
      <c r="A298" s="26">
        <v>27</v>
      </c>
      <c r="B298" s="26" t="s">
        <v>25</v>
      </c>
      <c r="C298" s="26">
        <v>2016</v>
      </c>
      <c r="D298" s="27">
        <v>2.2999999999999998</v>
      </c>
      <c r="E298" s="25" t="s">
        <v>17</v>
      </c>
      <c r="G298" s="26">
        <v>23</v>
      </c>
      <c r="H298" s="26" t="s">
        <v>7</v>
      </c>
      <c r="I298" s="26">
        <v>2016</v>
      </c>
      <c r="J298" s="27">
        <v>0.2</v>
      </c>
      <c r="K298" s="25" t="s">
        <v>17</v>
      </c>
      <c r="M298" s="26">
        <v>30</v>
      </c>
      <c r="N298" s="26" t="s">
        <v>24</v>
      </c>
      <c r="O298" s="26">
        <v>2017</v>
      </c>
      <c r="P298" s="27">
        <v>4.2</v>
      </c>
      <c r="Q298" s="25" t="s">
        <v>17</v>
      </c>
    </row>
    <row r="299" spans="1:17" x14ac:dyDescent="0.25">
      <c r="A299" s="26">
        <v>29</v>
      </c>
      <c r="B299" s="26" t="s">
        <v>25</v>
      </c>
      <c r="C299" s="26">
        <v>2016</v>
      </c>
      <c r="D299" s="27">
        <v>3.2</v>
      </c>
      <c r="E299" s="25" t="s">
        <v>17</v>
      </c>
      <c r="G299" s="26">
        <v>26</v>
      </c>
      <c r="H299" s="26" t="s">
        <v>7</v>
      </c>
      <c r="I299" s="26">
        <v>2016</v>
      </c>
      <c r="J299" s="27">
        <v>2.5</v>
      </c>
      <c r="K299" s="25" t="s">
        <v>17</v>
      </c>
      <c r="M299" s="26">
        <v>3</v>
      </c>
      <c r="N299" s="26" t="s">
        <v>25</v>
      </c>
      <c r="O299" s="26">
        <v>2017</v>
      </c>
      <c r="P299" s="27">
        <v>9.6999999999999993</v>
      </c>
      <c r="Q299" s="25" t="s">
        <v>17</v>
      </c>
    </row>
    <row r="300" spans="1:17" ht="24" x14ac:dyDescent="0.25">
      <c r="A300" s="26">
        <v>2</v>
      </c>
      <c r="B300" s="26" t="s">
        <v>2</v>
      </c>
      <c r="C300" s="26">
        <v>2016</v>
      </c>
      <c r="D300" s="27">
        <v>3.9</v>
      </c>
      <c r="E300" s="25" t="s">
        <v>17</v>
      </c>
      <c r="G300" s="26">
        <v>4</v>
      </c>
      <c r="H300" s="26" t="s">
        <v>19</v>
      </c>
      <c r="I300" s="26">
        <v>2017</v>
      </c>
      <c r="J300" s="27">
        <v>13.2</v>
      </c>
      <c r="K300" s="25" t="s">
        <v>53</v>
      </c>
      <c r="M300" s="26">
        <v>4</v>
      </c>
      <c r="N300" s="26" t="s">
        <v>25</v>
      </c>
      <c r="O300" s="26">
        <v>2017</v>
      </c>
      <c r="P300" s="27">
        <v>13.1</v>
      </c>
      <c r="Q300" s="25" t="s">
        <v>17</v>
      </c>
    </row>
    <row r="301" spans="1:17" x14ac:dyDescent="0.25">
      <c r="A301" s="26">
        <v>13</v>
      </c>
      <c r="B301" s="26" t="s">
        <v>2</v>
      </c>
      <c r="C301" s="26">
        <v>2016</v>
      </c>
      <c r="D301" s="27">
        <v>5.6</v>
      </c>
      <c r="E301" s="25" t="s">
        <v>17</v>
      </c>
      <c r="G301" s="26">
        <v>11</v>
      </c>
      <c r="H301" s="26" t="s">
        <v>19</v>
      </c>
      <c r="I301" s="26">
        <v>2017</v>
      </c>
      <c r="J301" s="27">
        <v>5</v>
      </c>
      <c r="K301" s="25" t="s">
        <v>17</v>
      </c>
      <c r="M301" s="26">
        <v>6</v>
      </c>
      <c r="N301" s="26" t="s">
        <v>25</v>
      </c>
      <c r="O301" s="26">
        <v>2017</v>
      </c>
      <c r="P301" s="27">
        <v>6.6</v>
      </c>
      <c r="Q301" s="25" t="s">
        <v>17</v>
      </c>
    </row>
    <row r="302" spans="1:17" ht="24" x14ac:dyDescent="0.25">
      <c r="A302" s="26">
        <v>17</v>
      </c>
      <c r="B302" s="26" t="s">
        <v>2</v>
      </c>
      <c r="C302" s="26">
        <v>2016</v>
      </c>
      <c r="D302" s="27">
        <v>0.9</v>
      </c>
      <c r="E302" s="25" t="s">
        <v>17</v>
      </c>
      <c r="G302" s="26">
        <v>13</v>
      </c>
      <c r="H302" s="26" t="s">
        <v>19</v>
      </c>
      <c r="I302" s="26">
        <v>2017</v>
      </c>
      <c r="J302" s="27">
        <v>8.6</v>
      </c>
      <c r="K302" s="25" t="s">
        <v>63</v>
      </c>
      <c r="M302" s="26">
        <v>7</v>
      </c>
      <c r="N302" s="26" t="s">
        <v>25</v>
      </c>
      <c r="O302" s="26">
        <v>2017</v>
      </c>
      <c r="P302" s="27">
        <v>2.7</v>
      </c>
      <c r="Q302" s="25" t="s">
        <v>17</v>
      </c>
    </row>
    <row r="303" spans="1:17" x14ac:dyDescent="0.25">
      <c r="A303" s="26">
        <v>21</v>
      </c>
      <c r="B303" s="26" t="s">
        <v>2</v>
      </c>
      <c r="C303" s="26">
        <v>2016</v>
      </c>
      <c r="D303" s="27">
        <v>9.4</v>
      </c>
      <c r="E303" s="25" t="s">
        <v>17</v>
      </c>
      <c r="G303" s="26">
        <v>14</v>
      </c>
      <c r="H303" s="26" t="s">
        <v>19</v>
      </c>
      <c r="I303" s="26">
        <v>2017</v>
      </c>
      <c r="J303" s="27">
        <v>6.5</v>
      </c>
      <c r="K303" s="25" t="s">
        <v>16</v>
      </c>
      <c r="M303" s="26">
        <v>9</v>
      </c>
      <c r="N303" s="26" t="s">
        <v>25</v>
      </c>
      <c r="O303" s="26">
        <v>2017</v>
      </c>
      <c r="P303" s="27">
        <v>3.5</v>
      </c>
      <c r="Q303" s="25" t="s">
        <v>17</v>
      </c>
    </row>
    <row r="304" spans="1:17" x14ac:dyDescent="0.25">
      <c r="A304" s="26">
        <v>22</v>
      </c>
      <c r="B304" s="26" t="s">
        <v>2</v>
      </c>
      <c r="C304" s="26">
        <v>2016</v>
      </c>
      <c r="D304" s="27">
        <v>14.6</v>
      </c>
      <c r="E304" s="25" t="s">
        <v>17</v>
      </c>
      <c r="G304" s="26">
        <v>30</v>
      </c>
      <c r="H304" s="26" t="s">
        <v>19</v>
      </c>
      <c r="I304" s="26">
        <v>2017</v>
      </c>
      <c r="J304" s="27">
        <v>10.9</v>
      </c>
      <c r="K304" s="25" t="s">
        <v>17</v>
      </c>
      <c r="M304" s="26">
        <v>11</v>
      </c>
      <c r="N304" s="26" t="s">
        <v>25</v>
      </c>
      <c r="O304" s="26">
        <v>2017</v>
      </c>
      <c r="P304" s="27">
        <v>0.7</v>
      </c>
      <c r="Q304" s="25" t="s">
        <v>17</v>
      </c>
    </row>
    <row r="305" spans="1:17" x14ac:dyDescent="0.25">
      <c r="A305" s="26">
        <v>27</v>
      </c>
      <c r="B305" s="26" t="s">
        <v>2</v>
      </c>
      <c r="C305" s="26">
        <v>2016</v>
      </c>
      <c r="D305" s="27">
        <v>8.3000000000000007</v>
      </c>
      <c r="E305" s="25" t="s">
        <v>10</v>
      </c>
      <c r="G305" s="26">
        <v>1</v>
      </c>
      <c r="H305" s="26" t="s">
        <v>20</v>
      </c>
      <c r="I305" s="26">
        <v>2017</v>
      </c>
      <c r="J305" s="27">
        <v>0.7</v>
      </c>
      <c r="K305" s="25" t="s">
        <v>17</v>
      </c>
      <c r="M305" s="26">
        <v>15</v>
      </c>
      <c r="N305" s="26" t="s">
        <v>25</v>
      </c>
      <c r="O305" s="26">
        <v>2017</v>
      </c>
      <c r="P305" s="27">
        <v>6.5</v>
      </c>
      <c r="Q305" s="25" t="s">
        <v>17</v>
      </c>
    </row>
    <row r="306" spans="1:17" x14ac:dyDescent="0.25">
      <c r="A306" s="26">
        <v>28</v>
      </c>
      <c r="B306" s="26" t="s">
        <v>2</v>
      </c>
      <c r="C306" s="26">
        <v>2016</v>
      </c>
      <c r="D306" s="27">
        <v>1.7</v>
      </c>
      <c r="E306" s="25" t="s">
        <v>17</v>
      </c>
      <c r="G306" s="26">
        <v>11</v>
      </c>
      <c r="H306" s="26" t="s">
        <v>20</v>
      </c>
      <c r="I306" s="26">
        <v>2017</v>
      </c>
      <c r="J306" s="27">
        <v>1.6</v>
      </c>
      <c r="K306" s="25" t="s">
        <v>16</v>
      </c>
      <c r="M306" s="26">
        <v>16</v>
      </c>
      <c r="N306" s="26" t="s">
        <v>25</v>
      </c>
      <c r="O306" s="26">
        <v>2017</v>
      </c>
      <c r="P306" s="27">
        <v>1</v>
      </c>
      <c r="Q306" s="25" t="s">
        <v>17</v>
      </c>
    </row>
    <row r="307" spans="1:17" x14ac:dyDescent="0.25">
      <c r="A307" s="26">
        <v>31</v>
      </c>
      <c r="B307" s="26" t="s">
        <v>2</v>
      </c>
      <c r="C307" s="26">
        <v>2016</v>
      </c>
      <c r="D307" s="27">
        <v>2.4</v>
      </c>
      <c r="E307" s="25" t="s">
        <v>17</v>
      </c>
      <c r="G307" s="26">
        <v>19</v>
      </c>
      <c r="H307" s="26" t="s">
        <v>20</v>
      </c>
      <c r="I307" s="26">
        <v>2017</v>
      </c>
      <c r="J307" s="27">
        <v>0.4</v>
      </c>
      <c r="K307" s="25" t="s">
        <v>17</v>
      </c>
      <c r="M307" s="26">
        <v>22</v>
      </c>
      <c r="N307" s="26" t="s">
        <v>25</v>
      </c>
      <c r="O307" s="26">
        <v>2017</v>
      </c>
      <c r="P307" s="27">
        <v>26.7</v>
      </c>
      <c r="Q307" s="25" t="s">
        <v>17</v>
      </c>
    </row>
    <row r="308" spans="1:17" x14ac:dyDescent="0.25">
      <c r="A308" s="26">
        <v>2</v>
      </c>
      <c r="B308" s="26" t="s">
        <v>3</v>
      </c>
      <c r="C308" s="26">
        <v>2016</v>
      </c>
      <c r="D308" s="27">
        <v>1.7</v>
      </c>
      <c r="E308" s="25" t="s">
        <v>17</v>
      </c>
      <c r="G308" s="26">
        <v>20</v>
      </c>
      <c r="H308" s="26" t="s">
        <v>20</v>
      </c>
      <c r="I308" s="26">
        <v>2017</v>
      </c>
      <c r="J308" s="27">
        <v>2.5</v>
      </c>
      <c r="K308" s="25" t="s">
        <v>17</v>
      </c>
      <c r="M308" s="26">
        <v>25</v>
      </c>
      <c r="N308" s="26" t="s">
        <v>25</v>
      </c>
      <c r="O308" s="26">
        <v>2017</v>
      </c>
      <c r="P308" s="27">
        <v>2.8</v>
      </c>
      <c r="Q308" s="25" t="s">
        <v>17</v>
      </c>
    </row>
    <row r="309" spans="1:17" x14ac:dyDescent="0.25">
      <c r="A309" s="26">
        <v>3</v>
      </c>
      <c r="B309" s="26" t="s">
        <v>3</v>
      </c>
      <c r="C309" s="26">
        <v>2016</v>
      </c>
      <c r="D309" s="27">
        <v>0.4</v>
      </c>
      <c r="E309" s="25" t="s">
        <v>17</v>
      </c>
      <c r="G309" s="26">
        <v>21</v>
      </c>
      <c r="H309" s="26" t="s">
        <v>20</v>
      </c>
      <c r="I309" s="26">
        <v>2017</v>
      </c>
      <c r="J309" s="27">
        <v>0.9</v>
      </c>
      <c r="K309" s="25" t="s">
        <v>17</v>
      </c>
      <c r="M309" s="26">
        <v>30</v>
      </c>
      <c r="N309" s="26" t="s">
        <v>25</v>
      </c>
      <c r="O309" s="26">
        <v>2017</v>
      </c>
      <c r="P309" s="27">
        <v>25</v>
      </c>
      <c r="Q309" s="25" t="s">
        <v>17</v>
      </c>
    </row>
    <row r="310" spans="1:17" x14ac:dyDescent="0.25">
      <c r="A310" s="26">
        <v>6</v>
      </c>
      <c r="B310" s="26" t="s">
        <v>3</v>
      </c>
      <c r="C310" s="26">
        <v>2016</v>
      </c>
      <c r="D310" s="27">
        <v>1</v>
      </c>
      <c r="E310" s="25" t="s">
        <v>17</v>
      </c>
      <c r="G310" s="26">
        <v>22</v>
      </c>
      <c r="H310" s="26" t="s">
        <v>20</v>
      </c>
      <c r="I310" s="26">
        <v>2017</v>
      </c>
      <c r="J310" s="27">
        <v>9.1</v>
      </c>
      <c r="K310" s="25" t="s">
        <v>17</v>
      </c>
      <c r="M310" s="26">
        <v>3</v>
      </c>
      <c r="N310" s="26" t="s">
        <v>2</v>
      </c>
      <c r="O310" s="26">
        <v>2017</v>
      </c>
      <c r="P310" s="27">
        <v>2.7</v>
      </c>
      <c r="Q310" s="25" t="s">
        <v>17</v>
      </c>
    </row>
    <row r="311" spans="1:17" x14ac:dyDescent="0.25">
      <c r="A311" s="26">
        <v>12</v>
      </c>
      <c r="B311" s="26" t="s">
        <v>3</v>
      </c>
      <c r="C311" s="26">
        <v>2016</v>
      </c>
      <c r="D311" s="27">
        <v>1.9</v>
      </c>
      <c r="E311" s="25" t="s">
        <v>17</v>
      </c>
      <c r="G311" s="26">
        <v>23</v>
      </c>
      <c r="H311" s="26" t="s">
        <v>20</v>
      </c>
      <c r="I311" s="26">
        <v>2017</v>
      </c>
      <c r="J311" s="27">
        <v>9.8000000000000007</v>
      </c>
      <c r="K311" s="25" t="s">
        <v>17</v>
      </c>
      <c r="M311" s="26">
        <v>5</v>
      </c>
      <c r="N311" s="26" t="s">
        <v>2</v>
      </c>
      <c r="O311" s="26">
        <v>2017</v>
      </c>
      <c r="P311" s="27">
        <v>0.4</v>
      </c>
      <c r="Q311" s="25" t="s">
        <v>17</v>
      </c>
    </row>
    <row r="312" spans="1:17" ht="24" x14ac:dyDescent="0.25">
      <c r="A312" s="26">
        <v>20</v>
      </c>
      <c r="B312" s="26" t="s">
        <v>3</v>
      </c>
      <c r="C312" s="26">
        <v>2016</v>
      </c>
      <c r="D312" s="27">
        <v>2.1</v>
      </c>
      <c r="E312" s="25" t="s">
        <v>17</v>
      </c>
      <c r="G312" s="26">
        <v>24</v>
      </c>
      <c r="H312" s="26" t="s">
        <v>20</v>
      </c>
      <c r="I312" s="26">
        <v>2017</v>
      </c>
      <c r="J312" s="27">
        <v>1.6</v>
      </c>
      <c r="K312" s="25" t="s">
        <v>63</v>
      </c>
      <c r="M312" s="26">
        <v>7</v>
      </c>
      <c r="N312" s="26" t="s">
        <v>2</v>
      </c>
      <c r="O312" s="26">
        <v>2017</v>
      </c>
      <c r="P312" s="27">
        <v>1.2</v>
      </c>
      <c r="Q312" s="25" t="s">
        <v>17</v>
      </c>
    </row>
    <row r="313" spans="1:17" x14ac:dyDescent="0.25">
      <c r="A313" s="26">
        <v>21</v>
      </c>
      <c r="B313" s="26" t="s">
        <v>3</v>
      </c>
      <c r="C313" s="26">
        <v>2016</v>
      </c>
      <c r="D313" s="27">
        <v>7.1</v>
      </c>
      <c r="E313" s="25" t="s">
        <v>10</v>
      </c>
      <c r="G313" s="26">
        <v>25</v>
      </c>
      <c r="H313" s="26" t="s">
        <v>20</v>
      </c>
      <c r="I313" s="26">
        <v>2017</v>
      </c>
      <c r="J313" s="27">
        <v>0.8</v>
      </c>
      <c r="K313" s="25" t="s">
        <v>17</v>
      </c>
      <c r="M313" s="26">
        <v>10</v>
      </c>
      <c r="N313" s="26" t="s">
        <v>2</v>
      </c>
      <c r="O313" s="26">
        <v>2017</v>
      </c>
      <c r="P313" s="27">
        <v>1.8</v>
      </c>
      <c r="Q313" s="25" t="s">
        <v>17</v>
      </c>
    </row>
    <row r="314" spans="1:17" x14ac:dyDescent="0.25">
      <c r="A314" s="26">
        <v>29</v>
      </c>
      <c r="B314" s="26" t="s">
        <v>3</v>
      </c>
      <c r="C314" s="26">
        <v>2016</v>
      </c>
      <c r="D314" s="27">
        <v>0.8</v>
      </c>
      <c r="E314" s="25" t="s">
        <v>17</v>
      </c>
      <c r="G314" s="26">
        <v>1</v>
      </c>
      <c r="H314" s="26" t="s">
        <v>22</v>
      </c>
      <c r="I314" s="26">
        <v>2017</v>
      </c>
      <c r="J314" s="27">
        <v>10.8</v>
      </c>
      <c r="K314" s="25" t="s">
        <v>17</v>
      </c>
      <c r="M314" s="26">
        <v>12</v>
      </c>
      <c r="N314" s="26" t="s">
        <v>2</v>
      </c>
      <c r="O314" s="26">
        <v>2017</v>
      </c>
      <c r="P314" s="27">
        <v>7.7</v>
      </c>
      <c r="Q314" s="25" t="s">
        <v>17</v>
      </c>
    </row>
    <row r="315" spans="1:17" x14ac:dyDescent="0.25">
      <c r="A315" s="26">
        <v>5</v>
      </c>
      <c r="B315" s="26" t="s">
        <v>4</v>
      </c>
      <c r="C315" s="26">
        <v>2016</v>
      </c>
      <c r="D315" s="27">
        <v>6.1</v>
      </c>
      <c r="E315" s="25" t="s">
        <v>17</v>
      </c>
      <c r="G315" s="26">
        <v>2</v>
      </c>
      <c r="H315" s="26" t="s">
        <v>22</v>
      </c>
      <c r="I315" s="26">
        <v>2017</v>
      </c>
      <c r="J315" s="27">
        <v>1.6</v>
      </c>
      <c r="K315" s="25" t="s">
        <v>17</v>
      </c>
      <c r="M315" s="26">
        <v>14</v>
      </c>
      <c r="N315" s="26" t="s">
        <v>2</v>
      </c>
      <c r="O315" s="26">
        <v>2017</v>
      </c>
      <c r="P315" s="27">
        <v>1.3</v>
      </c>
      <c r="Q315" s="25" t="s">
        <v>17</v>
      </c>
    </row>
    <row r="316" spans="1:17" x14ac:dyDescent="0.25">
      <c r="A316" s="26">
        <v>17</v>
      </c>
      <c r="B316" s="26" t="s">
        <v>4</v>
      </c>
      <c r="C316" s="26">
        <v>2016</v>
      </c>
      <c r="D316" s="27">
        <v>13.9</v>
      </c>
      <c r="E316" s="25" t="s">
        <v>17</v>
      </c>
      <c r="G316" s="26">
        <v>6</v>
      </c>
      <c r="H316" s="26" t="s">
        <v>22</v>
      </c>
      <c r="I316" s="26">
        <v>2017</v>
      </c>
      <c r="J316" s="27">
        <v>14.5</v>
      </c>
      <c r="K316" s="25" t="s">
        <v>17</v>
      </c>
      <c r="M316" s="26">
        <v>17</v>
      </c>
      <c r="N316" s="26" t="s">
        <v>2</v>
      </c>
      <c r="O316" s="26">
        <v>2017</v>
      </c>
      <c r="P316" s="27">
        <v>2</v>
      </c>
      <c r="Q316" s="25" t="s">
        <v>17</v>
      </c>
    </row>
    <row r="317" spans="1:17" x14ac:dyDescent="0.25">
      <c r="A317" s="26">
        <v>30</v>
      </c>
      <c r="B317" s="26" t="s">
        <v>4</v>
      </c>
      <c r="C317" s="26">
        <v>2016</v>
      </c>
      <c r="D317" s="27">
        <v>0.6</v>
      </c>
      <c r="E317" s="25" t="s">
        <v>17</v>
      </c>
      <c r="G317" s="26">
        <v>7</v>
      </c>
      <c r="H317" s="26" t="s">
        <v>22</v>
      </c>
      <c r="I317" s="26">
        <v>2017</v>
      </c>
      <c r="J317" s="27">
        <v>0.4</v>
      </c>
      <c r="K317" s="25" t="s">
        <v>17</v>
      </c>
      <c r="M317" s="26">
        <v>19</v>
      </c>
      <c r="N317" s="26" t="s">
        <v>2</v>
      </c>
      <c r="O317" s="26">
        <v>2017</v>
      </c>
      <c r="P317" s="27">
        <v>8.1999999999999993</v>
      </c>
      <c r="Q317" s="25" t="s">
        <v>10</v>
      </c>
    </row>
    <row r="318" spans="1:17" ht="17.25" x14ac:dyDescent="0.25">
      <c r="A318" s="15" t="s">
        <v>51</v>
      </c>
      <c r="G318" s="15"/>
      <c r="M318" s="15"/>
    </row>
    <row r="320" spans="1:17" x14ac:dyDescent="0.25">
      <c r="A320" s="22" t="s">
        <v>12</v>
      </c>
      <c r="B320" s="23" t="s">
        <v>1</v>
      </c>
      <c r="C320" s="22" t="s">
        <v>0</v>
      </c>
      <c r="D320" s="24" t="s">
        <v>45</v>
      </c>
      <c r="E320" s="25" t="s">
        <v>8</v>
      </c>
      <c r="G320" s="22" t="s">
        <v>12</v>
      </c>
      <c r="H320" s="23" t="s">
        <v>1</v>
      </c>
      <c r="I320" s="22" t="s">
        <v>0</v>
      </c>
      <c r="J320" s="24" t="s">
        <v>45</v>
      </c>
      <c r="K320" s="25" t="s">
        <v>8</v>
      </c>
      <c r="M320" s="22" t="s">
        <v>12</v>
      </c>
      <c r="N320" s="23" t="s">
        <v>1</v>
      </c>
      <c r="O320" s="22" t="s">
        <v>0</v>
      </c>
      <c r="P320" s="24" t="s">
        <v>45</v>
      </c>
      <c r="Q320" s="25" t="s">
        <v>8</v>
      </c>
    </row>
    <row r="321" spans="1:17" x14ac:dyDescent="0.25">
      <c r="A321" s="26">
        <v>22</v>
      </c>
      <c r="B321" s="26" t="s">
        <v>2</v>
      </c>
      <c r="C321" s="26">
        <v>2017</v>
      </c>
      <c r="D321" s="27">
        <v>26.2</v>
      </c>
      <c r="E321" s="25" t="s">
        <v>17</v>
      </c>
      <c r="G321" s="26">
        <v>19</v>
      </c>
      <c r="H321" s="26" t="s">
        <v>6</v>
      </c>
      <c r="I321" s="26">
        <v>2017</v>
      </c>
      <c r="J321" s="27">
        <v>2.1</v>
      </c>
      <c r="K321" s="25" t="s">
        <v>17</v>
      </c>
      <c r="M321" s="26">
        <v>12</v>
      </c>
      <c r="N321" s="26" t="s">
        <v>23</v>
      </c>
      <c r="O321" s="26">
        <v>2018</v>
      </c>
      <c r="P321" s="27">
        <v>3.2</v>
      </c>
      <c r="Q321" s="25" t="s">
        <v>10</v>
      </c>
    </row>
    <row r="322" spans="1:17" x14ac:dyDescent="0.25">
      <c r="A322" s="26">
        <v>23</v>
      </c>
      <c r="B322" s="26" t="s">
        <v>2</v>
      </c>
      <c r="C322" s="26">
        <v>2017</v>
      </c>
      <c r="D322" s="27">
        <v>6.1</v>
      </c>
      <c r="E322" s="25" t="s">
        <v>17</v>
      </c>
      <c r="G322" s="26">
        <v>21</v>
      </c>
      <c r="H322" s="26" t="s">
        <v>6</v>
      </c>
      <c r="I322" s="26">
        <v>2017</v>
      </c>
      <c r="J322" s="27">
        <v>15.5</v>
      </c>
      <c r="K322" s="25" t="s">
        <v>17</v>
      </c>
      <c r="M322" s="26">
        <v>13</v>
      </c>
      <c r="N322" s="26" t="s">
        <v>23</v>
      </c>
      <c r="O322" s="26">
        <v>2018</v>
      </c>
      <c r="P322" s="27">
        <v>6.4</v>
      </c>
      <c r="Q322" s="25" t="s">
        <v>17</v>
      </c>
    </row>
    <row r="323" spans="1:17" x14ac:dyDescent="0.25">
      <c r="A323" s="26">
        <v>25</v>
      </c>
      <c r="B323" s="26" t="s">
        <v>2</v>
      </c>
      <c r="C323" s="26">
        <v>2017</v>
      </c>
      <c r="D323" s="27">
        <v>11.3</v>
      </c>
      <c r="E323" s="25" t="s">
        <v>17</v>
      </c>
      <c r="G323" s="26">
        <v>25</v>
      </c>
      <c r="H323" s="26" t="s">
        <v>6</v>
      </c>
      <c r="I323" s="26">
        <v>2017</v>
      </c>
      <c r="J323" s="27">
        <v>13.8</v>
      </c>
      <c r="K323" s="25" t="s">
        <v>17</v>
      </c>
      <c r="M323" s="26">
        <v>16</v>
      </c>
      <c r="N323" s="26" t="s">
        <v>23</v>
      </c>
      <c r="O323" s="26">
        <v>2018</v>
      </c>
      <c r="P323" s="27">
        <v>1.2</v>
      </c>
      <c r="Q323" s="25" t="s">
        <v>17</v>
      </c>
    </row>
    <row r="324" spans="1:17" x14ac:dyDescent="0.25">
      <c r="A324" s="26">
        <v>26</v>
      </c>
      <c r="B324" s="26" t="s">
        <v>2</v>
      </c>
      <c r="C324" s="26">
        <v>2017</v>
      </c>
      <c r="D324" s="27">
        <v>49.8</v>
      </c>
      <c r="E324" s="25" t="s">
        <v>17</v>
      </c>
      <c r="G324" s="26">
        <v>27</v>
      </c>
      <c r="H324" s="26" t="s">
        <v>6</v>
      </c>
      <c r="I324" s="26">
        <v>2017</v>
      </c>
      <c r="J324" s="27">
        <v>4.5999999999999996</v>
      </c>
      <c r="K324" s="25" t="s">
        <v>17</v>
      </c>
      <c r="M324" s="26">
        <v>23</v>
      </c>
      <c r="N324" s="26" t="s">
        <v>23</v>
      </c>
      <c r="O324" s="26">
        <v>2018</v>
      </c>
      <c r="P324" s="27">
        <v>3.7</v>
      </c>
      <c r="Q324" s="25" t="s">
        <v>10</v>
      </c>
    </row>
    <row r="325" spans="1:17" ht="24" x14ac:dyDescent="0.25">
      <c r="A325" s="26">
        <v>29</v>
      </c>
      <c r="B325" s="26" t="s">
        <v>2</v>
      </c>
      <c r="C325" s="26">
        <v>2017</v>
      </c>
      <c r="D325" s="27">
        <v>0.2</v>
      </c>
      <c r="E325" s="25" t="s">
        <v>17</v>
      </c>
      <c r="G325" s="26">
        <v>3</v>
      </c>
      <c r="H325" s="26" t="s">
        <v>7</v>
      </c>
      <c r="I325" s="26">
        <v>2017</v>
      </c>
      <c r="J325" s="27">
        <v>9.4</v>
      </c>
      <c r="K325" s="25" t="s">
        <v>63</v>
      </c>
      <c r="M325" s="26">
        <v>26</v>
      </c>
      <c r="N325" s="26" t="s">
        <v>23</v>
      </c>
      <c r="O325" s="26">
        <v>2018</v>
      </c>
      <c r="P325" s="27">
        <v>6.5</v>
      </c>
      <c r="Q325" s="25" t="s">
        <v>17</v>
      </c>
    </row>
    <row r="326" spans="1:17" x14ac:dyDescent="0.25">
      <c r="A326" s="26">
        <v>1</v>
      </c>
      <c r="B326" s="26" t="s">
        <v>3</v>
      </c>
      <c r="C326" s="26">
        <v>2017</v>
      </c>
      <c r="D326" s="27">
        <v>2.7</v>
      </c>
      <c r="E326" s="25" t="s">
        <v>17</v>
      </c>
      <c r="G326" s="26">
        <v>5</v>
      </c>
      <c r="H326" s="26" t="s">
        <v>7</v>
      </c>
      <c r="I326" s="26">
        <v>2017</v>
      </c>
      <c r="J326" s="27">
        <v>0.9</v>
      </c>
      <c r="K326" s="25" t="s">
        <v>17</v>
      </c>
      <c r="M326" s="26">
        <v>10</v>
      </c>
      <c r="N326" s="26" t="s">
        <v>24</v>
      </c>
      <c r="O326" s="26">
        <v>2018</v>
      </c>
      <c r="P326" s="27">
        <v>14.4</v>
      </c>
      <c r="Q326" s="25" t="s">
        <v>10</v>
      </c>
    </row>
    <row r="327" spans="1:17" x14ac:dyDescent="0.25">
      <c r="A327" s="26">
        <v>3</v>
      </c>
      <c r="B327" s="26" t="s">
        <v>3</v>
      </c>
      <c r="C327" s="26">
        <v>2017</v>
      </c>
      <c r="D327" s="27">
        <v>1</v>
      </c>
      <c r="E327" s="25" t="s">
        <v>17</v>
      </c>
      <c r="G327" s="26">
        <v>7</v>
      </c>
      <c r="H327" s="26" t="s">
        <v>7</v>
      </c>
      <c r="I327" s="26">
        <v>2017</v>
      </c>
      <c r="J327" s="27">
        <v>2.8</v>
      </c>
      <c r="K327" s="25" t="s">
        <v>17</v>
      </c>
      <c r="M327" s="26">
        <v>16</v>
      </c>
      <c r="N327" s="26" t="s">
        <v>24</v>
      </c>
      <c r="O327" s="26">
        <v>2018</v>
      </c>
      <c r="P327" s="27">
        <v>6.8</v>
      </c>
      <c r="Q327" s="25" t="s">
        <v>17</v>
      </c>
    </row>
    <row r="328" spans="1:17" ht="24" x14ac:dyDescent="0.25">
      <c r="A328" s="26">
        <v>5</v>
      </c>
      <c r="B328" s="26" t="s">
        <v>3</v>
      </c>
      <c r="C328" s="26">
        <v>2017</v>
      </c>
      <c r="D328" s="27">
        <v>6.1</v>
      </c>
      <c r="E328" s="25" t="s">
        <v>17</v>
      </c>
      <c r="G328" s="26">
        <v>9</v>
      </c>
      <c r="H328" s="26" t="s">
        <v>7</v>
      </c>
      <c r="I328" s="26">
        <v>2017</v>
      </c>
      <c r="J328" s="27">
        <v>4</v>
      </c>
      <c r="K328" s="25" t="s">
        <v>63</v>
      </c>
      <c r="M328" s="26">
        <v>29</v>
      </c>
      <c r="N328" s="26" t="s">
        <v>24</v>
      </c>
      <c r="O328" s="26">
        <v>2018</v>
      </c>
      <c r="P328" s="27">
        <v>10.5</v>
      </c>
      <c r="Q328" s="25" t="s">
        <v>10</v>
      </c>
    </row>
    <row r="329" spans="1:17" x14ac:dyDescent="0.25">
      <c r="A329" s="26">
        <v>11</v>
      </c>
      <c r="B329" s="26" t="s">
        <v>3</v>
      </c>
      <c r="C329" s="26">
        <v>2017</v>
      </c>
      <c r="D329" s="27">
        <v>41</v>
      </c>
      <c r="E329" s="25" t="s">
        <v>17</v>
      </c>
      <c r="G329" s="26">
        <v>10</v>
      </c>
      <c r="H329" s="26" t="s">
        <v>7</v>
      </c>
      <c r="I329" s="26">
        <v>2017</v>
      </c>
      <c r="J329" s="27">
        <v>8.3000000000000007</v>
      </c>
      <c r="K329" s="25" t="s">
        <v>16</v>
      </c>
      <c r="M329" s="26">
        <v>30</v>
      </c>
      <c r="N329" s="26" t="s">
        <v>24</v>
      </c>
      <c r="O329" s="26">
        <v>2018</v>
      </c>
      <c r="P329" s="27">
        <v>7.7</v>
      </c>
      <c r="Q329" s="25" t="s">
        <v>17</v>
      </c>
    </row>
    <row r="330" spans="1:17" ht="24" x14ac:dyDescent="0.25">
      <c r="A330" s="26">
        <v>16</v>
      </c>
      <c r="B330" s="26" t="s">
        <v>3</v>
      </c>
      <c r="C330" s="26">
        <v>2017</v>
      </c>
      <c r="D330" s="27">
        <v>1.1000000000000001</v>
      </c>
      <c r="E330" s="25" t="s">
        <v>17</v>
      </c>
      <c r="G330" s="26">
        <v>11</v>
      </c>
      <c r="H330" s="26" t="s">
        <v>7</v>
      </c>
      <c r="I330" s="26">
        <v>2017</v>
      </c>
      <c r="J330" s="27">
        <v>3.6</v>
      </c>
      <c r="K330" s="25" t="s">
        <v>63</v>
      </c>
      <c r="M330" s="26">
        <v>1</v>
      </c>
      <c r="N330" s="26" t="s">
        <v>25</v>
      </c>
      <c r="O330" s="26">
        <v>2018</v>
      </c>
      <c r="P330" s="27">
        <v>7.7</v>
      </c>
      <c r="Q330" s="25" t="s">
        <v>10</v>
      </c>
    </row>
    <row r="331" spans="1:17" x14ac:dyDescent="0.25">
      <c r="A331" s="26">
        <v>18</v>
      </c>
      <c r="B331" s="26" t="s">
        <v>3</v>
      </c>
      <c r="C331" s="26">
        <v>2017</v>
      </c>
      <c r="D331" s="27">
        <v>8.5</v>
      </c>
      <c r="E331" s="25" t="s">
        <v>17</v>
      </c>
      <c r="G331" s="26">
        <v>13</v>
      </c>
      <c r="H331" s="26" t="s">
        <v>7</v>
      </c>
      <c r="I331" s="26">
        <v>2017</v>
      </c>
      <c r="J331" s="27">
        <v>12.2</v>
      </c>
      <c r="K331" s="25" t="s">
        <v>17</v>
      </c>
      <c r="M331" s="26">
        <v>9</v>
      </c>
      <c r="N331" s="26" t="s">
        <v>25</v>
      </c>
      <c r="O331" s="26">
        <v>2018</v>
      </c>
      <c r="P331" s="27">
        <v>0.7</v>
      </c>
      <c r="Q331" s="25" t="s">
        <v>10</v>
      </c>
    </row>
    <row r="332" spans="1:17" x14ac:dyDescent="0.25">
      <c r="A332" s="26">
        <v>20</v>
      </c>
      <c r="B332" s="26" t="s">
        <v>3</v>
      </c>
      <c r="C332" s="26">
        <v>2017</v>
      </c>
      <c r="D332" s="27">
        <v>0.8</v>
      </c>
      <c r="E332" s="25" t="s">
        <v>17</v>
      </c>
      <c r="G332" s="26">
        <v>14</v>
      </c>
      <c r="H332" s="26" t="s">
        <v>7</v>
      </c>
      <c r="I332" s="26">
        <v>2017</v>
      </c>
      <c r="J332" s="27">
        <v>4.9000000000000004</v>
      </c>
      <c r="K332" s="25" t="s">
        <v>17</v>
      </c>
      <c r="M332" s="26">
        <v>21</v>
      </c>
      <c r="N332" s="26" t="s">
        <v>25</v>
      </c>
      <c r="O332" s="26">
        <v>2018</v>
      </c>
      <c r="P332" s="27">
        <v>3.5</v>
      </c>
      <c r="Q332" s="25" t="s">
        <v>17</v>
      </c>
    </row>
    <row r="333" spans="1:17" x14ac:dyDescent="0.25">
      <c r="A333" s="26">
        <v>24</v>
      </c>
      <c r="B333" s="26" t="s">
        <v>3</v>
      </c>
      <c r="C333" s="26">
        <v>2017</v>
      </c>
      <c r="D333" s="27">
        <v>3.6</v>
      </c>
      <c r="E333" s="25" t="s">
        <v>17</v>
      </c>
      <c r="G333" s="26">
        <v>16</v>
      </c>
      <c r="H333" s="26" t="s">
        <v>7</v>
      </c>
      <c r="I333" s="26">
        <v>2017</v>
      </c>
      <c r="J333" s="27">
        <v>0.5</v>
      </c>
      <c r="K333" s="25" t="s">
        <v>17</v>
      </c>
      <c r="M333" s="26">
        <v>22</v>
      </c>
      <c r="N333" s="26" t="s">
        <v>25</v>
      </c>
      <c r="O333" s="26">
        <v>2018</v>
      </c>
      <c r="P333" s="27">
        <v>1.3</v>
      </c>
      <c r="Q333" s="25" t="s">
        <v>17</v>
      </c>
    </row>
    <row r="334" spans="1:17" x14ac:dyDescent="0.25">
      <c r="A334" s="26">
        <v>26</v>
      </c>
      <c r="B334" s="26" t="s">
        <v>3</v>
      </c>
      <c r="C334" s="26">
        <v>2017</v>
      </c>
      <c r="D334" s="27">
        <v>1.5</v>
      </c>
      <c r="E334" s="25" t="s">
        <v>17</v>
      </c>
      <c r="G334" s="26">
        <v>19</v>
      </c>
      <c r="H334" s="26" t="s">
        <v>7</v>
      </c>
      <c r="I334" s="26">
        <v>2017</v>
      </c>
      <c r="J334" s="27">
        <v>1</v>
      </c>
      <c r="K334" s="25" t="s">
        <v>17</v>
      </c>
      <c r="M334" s="26">
        <v>24</v>
      </c>
      <c r="N334" s="26" t="s">
        <v>25</v>
      </c>
      <c r="O334" s="26">
        <v>2018</v>
      </c>
      <c r="P334" s="27">
        <v>1.3</v>
      </c>
      <c r="Q334" s="25" t="s">
        <v>17</v>
      </c>
    </row>
    <row r="335" spans="1:17" x14ac:dyDescent="0.25">
      <c r="A335" s="26">
        <v>31</v>
      </c>
      <c r="B335" s="26" t="s">
        <v>3</v>
      </c>
      <c r="C335" s="26">
        <v>2017</v>
      </c>
      <c r="D335" s="27">
        <v>4</v>
      </c>
      <c r="E335" s="25" t="s">
        <v>17</v>
      </c>
      <c r="G335" s="26">
        <v>21</v>
      </c>
      <c r="H335" s="26" t="s">
        <v>7</v>
      </c>
      <c r="I335" s="26">
        <v>2017</v>
      </c>
      <c r="J335" s="27">
        <v>0.8</v>
      </c>
      <c r="K335" s="25" t="s">
        <v>17</v>
      </c>
      <c r="M335" s="26">
        <v>11</v>
      </c>
      <c r="N335" s="26" t="s">
        <v>2</v>
      </c>
      <c r="O335" s="26">
        <v>2018</v>
      </c>
      <c r="P335" s="27">
        <v>4.8</v>
      </c>
      <c r="Q335" s="25" t="s">
        <v>17</v>
      </c>
    </row>
    <row r="336" spans="1:17" x14ac:dyDescent="0.25">
      <c r="A336" s="26">
        <v>6</v>
      </c>
      <c r="B336" s="26" t="s">
        <v>4</v>
      </c>
      <c r="C336" s="26">
        <v>2017</v>
      </c>
      <c r="D336" s="27">
        <v>6.2</v>
      </c>
      <c r="E336" s="25" t="s">
        <v>17</v>
      </c>
      <c r="G336" s="26">
        <v>26</v>
      </c>
      <c r="H336" s="26" t="s">
        <v>7</v>
      </c>
      <c r="I336" s="26">
        <v>2017</v>
      </c>
      <c r="J336" s="27">
        <v>0.3</v>
      </c>
      <c r="K336" s="25" t="s">
        <v>17</v>
      </c>
      <c r="M336" s="26">
        <v>22</v>
      </c>
      <c r="N336" s="26" t="s">
        <v>2</v>
      </c>
      <c r="O336" s="26">
        <v>2018</v>
      </c>
      <c r="P336" s="27">
        <v>0.8</v>
      </c>
      <c r="Q336" s="25" t="s">
        <v>10</v>
      </c>
    </row>
    <row r="337" spans="1:17" x14ac:dyDescent="0.25">
      <c r="A337" s="26">
        <v>8</v>
      </c>
      <c r="B337" s="26" t="s">
        <v>4</v>
      </c>
      <c r="C337" s="26">
        <v>2017</v>
      </c>
      <c r="D337" s="27">
        <v>2</v>
      </c>
      <c r="E337" s="25" t="s">
        <v>17</v>
      </c>
      <c r="G337" s="26">
        <v>30</v>
      </c>
      <c r="H337" s="26" t="s">
        <v>7</v>
      </c>
      <c r="I337" s="26">
        <v>2017</v>
      </c>
      <c r="J337" s="27">
        <v>8</v>
      </c>
      <c r="K337" s="25" t="s">
        <v>17</v>
      </c>
      <c r="M337" s="26">
        <v>28</v>
      </c>
      <c r="N337" s="26" t="s">
        <v>2</v>
      </c>
      <c r="O337" s="26">
        <v>2018</v>
      </c>
      <c r="P337" s="27">
        <v>10</v>
      </c>
      <c r="Q337" s="25" t="s">
        <v>17</v>
      </c>
    </row>
    <row r="338" spans="1:17" x14ac:dyDescent="0.25">
      <c r="A338" s="26">
        <v>9</v>
      </c>
      <c r="B338" s="26" t="s">
        <v>4</v>
      </c>
      <c r="C338" s="26">
        <v>2017</v>
      </c>
      <c r="D338" s="27">
        <v>1.3</v>
      </c>
      <c r="E338" s="25" t="s">
        <v>17</v>
      </c>
      <c r="G338" s="26">
        <v>31</v>
      </c>
      <c r="H338" s="26" t="s">
        <v>7</v>
      </c>
      <c r="I338" s="26">
        <v>2017</v>
      </c>
      <c r="J338" s="27">
        <v>1</v>
      </c>
      <c r="K338" s="25" t="s">
        <v>17</v>
      </c>
      <c r="M338" s="26">
        <v>2</v>
      </c>
      <c r="N338" s="26" t="s">
        <v>3</v>
      </c>
      <c r="O338" s="26">
        <v>2018</v>
      </c>
      <c r="P338" s="27">
        <v>0.5</v>
      </c>
      <c r="Q338" s="25" t="s">
        <v>17</v>
      </c>
    </row>
    <row r="339" spans="1:17" x14ac:dyDescent="0.25">
      <c r="A339" s="26">
        <v>12</v>
      </c>
      <c r="B339" s="26" t="s">
        <v>4</v>
      </c>
      <c r="C339" s="26">
        <v>2017</v>
      </c>
      <c r="D339" s="27">
        <v>5.7</v>
      </c>
      <c r="E339" s="25" t="s">
        <v>17</v>
      </c>
      <c r="G339" s="26">
        <v>2</v>
      </c>
      <c r="H339" s="26" t="s">
        <v>19</v>
      </c>
      <c r="I339" s="26">
        <v>2018</v>
      </c>
      <c r="J339" s="27">
        <v>7.7</v>
      </c>
      <c r="K339" s="25" t="s">
        <v>17</v>
      </c>
      <c r="M339" s="26">
        <v>9</v>
      </c>
      <c r="N339" s="26" t="s">
        <v>3</v>
      </c>
      <c r="O339" s="26">
        <v>2018</v>
      </c>
      <c r="P339" s="27">
        <v>1.8</v>
      </c>
      <c r="Q339" s="25" t="s">
        <v>10</v>
      </c>
    </row>
    <row r="340" spans="1:17" x14ac:dyDescent="0.25">
      <c r="A340" s="26">
        <v>14</v>
      </c>
      <c r="B340" s="26" t="s">
        <v>4</v>
      </c>
      <c r="C340" s="26">
        <v>2017</v>
      </c>
      <c r="D340" s="27">
        <v>1.2</v>
      </c>
      <c r="E340" s="25" t="s">
        <v>17</v>
      </c>
      <c r="G340" s="26">
        <v>3</v>
      </c>
      <c r="H340" s="26" t="s">
        <v>19</v>
      </c>
      <c r="I340" s="26">
        <v>2018</v>
      </c>
      <c r="J340" s="27">
        <v>17</v>
      </c>
      <c r="K340" s="25" t="s">
        <v>17</v>
      </c>
      <c r="M340" s="26">
        <v>14</v>
      </c>
      <c r="N340" s="26" t="s">
        <v>3</v>
      </c>
      <c r="O340" s="26">
        <v>2018</v>
      </c>
      <c r="P340" s="27">
        <v>2.5</v>
      </c>
      <c r="Q340" s="25" t="s">
        <v>17</v>
      </c>
    </row>
    <row r="341" spans="1:17" x14ac:dyDescent="0.25">
      <c r="A341" s="26">
        <v>15</v>
      </c>
      <c r="B341" s="26" t="s">
        <v>4</v>
      </c>
      <c r="C341" s="26">
        <v>2017</v>
      </c>
      <c r="D341" s="27">
        <v>2</v>
      </c>
      <c r="E341" s="25" t="s">
        <v>17</v>
      </c>
      <c r="G341" s="26">
        <v>4</v>
      </c>
      <c r="H341" s="26" t="s">
        <v>19</v>
      </c>
      <c r="I341" s="26">
        <v>2018</v>
      </c>
      <c r="J341" s="27">
        <v>3.2</v>
      </c>
      <c r="K341" s="25" t="s">
        <v>17</v>
      </c>
      <c r="M341" s="26">
        <v>24</v>
      </c>
      <c r="N341" s="26" t="s">
        <v>3</v>
      </c>
      <c r="O341" s="26">
        <v>2018</v>
      </c>
      <c r="P341" s="27">
        <v>1.4</v>
      </c>
      <c r="Q341" s="25" t="s">
        <v>17</v>
      </c>
    </row>
    <row r="342" spans="1:17" x14ac:dyDescent="0.25">
      <c r="A342" s="26">
        <v>17</v>
      </c>
      <c r="B342" s="26" t="s">
        <v>4</v>
      </c>
      <c r="C342" s="26">
        <v>2017</v>
      </c>
      <c r="D342" s="27">
        <v>1</v>
      </c>
      <c r="E342" s="25" t="s">
        <v>17</v>
      </c>
      <c r="G342" s="26">
        <v>5</v>
      </c>
      <c r="H342" s="26" t="s">
        <v>19</v>
      </c>
      <c r="I342" s="26">
        <v>2018</v>
      </c>
      <c r="J342" s="27">
        <v>1.2</v>
      </c>
      <c r="K342" s="25" t="s">
        <v>17</v>
      </c>
      <c r="M342" s="26">
        <v>30</v>
      </c>
      <c r="N342" s="26" t="s">
        <v>3</v>
      </c>
      <c r="O342" s="26">
        <v>2018</v>
      </c>
      <c r="P342" s="27">
        <v>3.4</v>
      </c>
      <c r="Q342" s="25" t="s">
        <v>17</v>
      </c>
    </row>
    <row r="343" spans="1:17" ht="24" x14ac:dyDescent="0.25">
      <c r="A343" s="26">
        <v>24</v>
      </c>
      <c r="B343" s="26" t="s">
        <v>4</v>
      </c>
      <c r="C343" s="26">
        <v>2017</v>
      </c>
      <c r="D343" s="27">
        <v>3.7</v>
      </c>
      <c r="E343" s="25" t="s">
        <v>17</v>
      </c>
      <c r="G343" s="26">
        <v>16</v>
      </c>
      <c r="H343" s="26" t="s">
        <v>19</v>
      </c>
      <c r="I343" s="26">
        <v>2018</v>
      </c>
      <c r="J343" s="27">
        <v>6.4</v>
      </c>
      <c r="K343" s="25" t="s">
        <v>63</v>
      </c>
      <c r="M343" s="26">
        <v>6</v>
      </c>
      <c r="N343" s="26" t="s">
        <v>4</v>
      </c>
      <c r="O343" s="26">
        <v>2018</v>
      </c>
      <c r="P343" s="27">
        <v>2.2999999999999998</v>
      </c>
      <c r="Q343" s="25" t="s">
        <v>17</v>
      </c>
    </row>
    <row r="344" spans="1:17" ht="24" x14ac:dyDescent="0.25">
      <c r="A344" s="26">
        <v>25</v>
      </c>
      <c r="B344" s="26" t="s">
        <v>4</v>
      </c>
      <c r="C344" s="26">
        <v>2017</v>
      </c>
      <c r="D344" s="27">
        <v>3.1</v>
      </c>
      <c r="E344" s="25" t="s">
        <v>17</v>
      </c>
      <c r="G344" s="26">
        <v>17</v>
      </c>
      <c r="H344" s="26" t="s">
        <v>19</v>
      </c>
      <c r="I344" s="26">
        <v>2018</v>
      </c>
      <c r="J344" s="27">
        <v>9.8000000000000007</v>
      </c>
      <c r="K344" s="25" t="s">
        <v>63</v>
      </c>
      <c r="M344" s="26">
        <v>13</v>
      </c>
      <c r="N344" s="26" t="s">
        <v>4</v>
      </c>
      <c r="O344" s="26">
        <v>2018</v>
      </c>
      <c r="P344" s="27">
        <v>7</v>
      </c>
      <c r="Q344" s="25" t="s">
        <v>17</v>
      </c>
    </row>
    <row r="345" spans="1:17" x14ac:dyDescent="0.25">
      <c r="A345" s="26">
        <v>26</v>
      </c>
      <c r="B345" s="26" t="s">
        <v>4</v>
      </c>
      <c r="C345" s="26">
        <v>2017</v>
      </c>
      <c r="D345" s="27">
        <v>2.6</v>
      </c>
      <c r="E345" s="25" t="s">
        <v>17</v>
      </c>
      <c r="G345" s="26">
        <v>18</v>
      </c>
      <c r="H345" s="26" t="s">
        <v>19</v>
      </c>
      <c r="I345" s="26">
        <v>2018</v>
      </c>
      <c r="J345" s="27">
        <v>8.6</v>
      </c>
      <c r="K345" s="25" t="s">
        <v>17</v>
      </c>
      <c r="M345" s="26">
        <v>21</v>
      </c>
      <c r="N345" s="26" t="s">
        <v>4</v>
      </c>
      <c r="O345" s="26">
        <v>2018</v>
      </c>
      <c r="P345" s="27">
        <v>2.5</v>
      </c>
      <c r="Q345" s="25" t="s">
        <v>17</v>
      </c>
    </row>
    <row r="346" spans="1:17" ht="24" x14ac:dyDescent="0.25">
      <c r="A346" s="26">
        <v>28</v>
      </c>
      <c r="B346" s="26" t="s">
        <v>4</v>
      </c>
      <c r="C346" s="26">
        <v>2017</v>
      </c>
      <c r="D346" s="27">
        <v>4.0999999999999996</v>
      </c>
      <c r="E346" s="25" t="s">
        <v>17</v>
      </c>
      <c r="G346" s="26">
        <v>19</v>
      </c>
      <c r="H346" s="26" t="s">
        <v>19</v>
      </c>
      <c r="I346" s="26">
        <v>2018</v>
      </c>
      <c r="J346" s="27">
        <v>0.1</v>
      </c>
      <c r="K346" s="25" t="s">
        <v>63</v>
      </c>
      <c r="M346" s="26">
        <v>23</v>
      </c>
      <c r="N346" s="26" t="s">
        <v>4</v>
      </c>
      <c r="O346" s="26">
        <v>2018</v>
      </c>
      <c r="P346" s="27">
        <v>15.4</v>
      </c>
      <c r="Q346" s="25" t="s">
        <v>17</v>
      </c>
    </row>
    <row r="347" spans="1:17" x14ac:dyDescent="0.25">
      <c r="A347" s="26">
        <v>1</v>
      </c>
      <c r="B347" s="26" t="s">
        <v>5</v>
      </c>
      <c r="C347" s="26">
        <v>2017</v>
      </c>
      <c r="D347" s="27">
        <v>7</v>
      </c>
      <c r="E347" s="25" t="s">
        <v>17</v>
      </c>
      <c r="G347" s="26">
        <v>22</v>
      </c>
      <c r="H347" s="26" t="s">
        <v>19</v>
      </c>
      <c r="I347" s="26">
        <v>2018</v>
      </c>
      <c r="J347" s="27">
        <v>8.6</v>
      </c>
      <c r="K347" s="25" t="s">
        <v>17</v>
      </c>
      <c r="M347" s="26">
        <v>2</v>
      </c>
      <c r="N347" s="26" t="s">
        <v>5</v>
      </c>
      <c r="O347" s="26">
        <v>2018</v>
      </c>
      <c r="P347" s="27">
        <v>4.4000000000000004</v>
      </c>
      <c r="Q347" s="25" t="s">
        <v>17</v>
      </c>
    </row>
    <row r="348" spans="1:17" x14ac:dyDescent="0.25">
      <c r="A348" s="26">
        <v>2</v>
      </c>
      <c r="B348" s="26" t="s">
        <v>5</v>
      </c>
      <c r="C348" s="26">
        <v>2017</v>
      </c>
      <c r="D348" s="27">
        <v>4.0999999999999996</v>
      </c>
      <c r="E348" s="25" t="s">
        <v>17</v>
      </c>
      <c r="G348" s="26">
        <v>25</v>
      </c>
      <c r="H348" s="26" t="s">
        <v>19</v>
      </c>
      <c r="I348" s="26">
        <v>2018</v>
      </c>
      <c r="J348" s="27">
        <v>5.0999999999999996</v>
      </c>
      <c r="K348" s="25" t="s">
        <v>17</v>
      </c>
      <c r="M348" s="26">
        <v>22</v>
      </c>
      <c r="N348" s="26" t="s">
        <v>5</v>
      </c>
      <c r="O348" s="26">
        <v>2018</v>
      </c>
      <c r="P348" s="27">
        <v>2.6</v>
      </c>
      <c r="Q348" s="25" t="s">
        <v>17</v>
      </c>
    </row>
    <row r="349" spans="1:17" x14ac:dyDescent="0.25">
      <c r="A349" s="26">
        <v>3</v>
      </c>
      <c r="B349" s="26" t="s">
        <v>5</v>
      </c>
      <c r="C349" s="26">
        <v>2017</v>
      </c>
      <c r="D349" s="27">
        <v>1.6</v>
      </c>
      <c r="E349" s="25" t="s">
        <v>17</v>
      </c>
      <c r="G349" s="26">
        <v>28</v>
      </c>
      <c r="H349" s="26" t="s">
        <v>19</v>
      </c>
      <c r="I349" s="26">
        <v>2018</v>
      </c>
      <c r="J349" s="27">
        <v>1.3</v>
      </c>
      <c r="K349" s="25" t="s">
        <v>17</v>
      </c>
      <c r="M349" s="26">
        <v>23</v>
      </c>
      <c r="N349" s="26" t="s">
        <v>5</v>
      </c>
      <c r="O349" s="26">
        <v>2018</v>
      </c>
      <c r="P349" s="27">
        <v>8.9</v>
      </c>
      <c r="Q349" s="25" t="s">
        <v>17</v>
      </c>
    </row>
    <row r="350" spans="1:17" x14ac:dyDescent="0.25">
      <c r="A350" s="26">
        <v>5</v>
      </c>
      <c r="B350" s="26" t="s">
        <v>5</v>
      </c>
      <c r="C350" s="26">
        <v>2017</v>
      </c>
      <c r="D350" s="27">
        <v>9.1</v>
      </c>
      <c r="E350" s="25" t="s">
        <v>17</v>
      </c>
      <c r="G350" s="26">
        <v>29</v>
      </c>
      <c r="H350" s="26" t="s">
        <v>19</v>
      </c>
      <c r="I350" s="26">
        <v>2018</v>
      </c>
      <c r="J350" s="27">
        <v>4.8</v>
      </c>
      <c r="K350" s="25" t="s">
        <v>17</v>
      </c>
      <c r="M350" s="26">
        <v>30</v>
      </c>
      <c r="N350" s="26" t="s">
        <v>5</v>
      </c>
      <c r="O350" s="26">
        <v>2018</v>
      </c>
      <c r="P350" s="27">
        <v>0.9</v>
      </c>
      <c r="Q350" s="25" t="s">
        <v>17</v>
      </c>
    </row>
    <row r="351" spans="1:17" x14ac:dyDescent="0.25">
      <c r="A351" s="26">
        <v>6</v>
      </c>
      <c r="B351" s="26" t="s">
        <v>5</v>
      </c>
      <c r="C351" s="26">
        <v>2017</v>
      </c>
      <c r="D351" s="27">
        <v>1.2</v>
      </c>
      <c r="E351" s="25" t="s">
        <v>17</v>
      </c>
      <c r="G351" s="26">
        <v>30</v>
      </c>
      <c r="H351" s="26" t="s">
        <v>19</v>
      </c>
      <c r="I351" s="26">
        <v>2018</v>
      </c>
      <c r="J351" s="27">
        <v>0.6</v>
      </c>
      <c r="K351" s="25" t="s">
        <v>17</v>
      </c>
      <c r="M351" s="26">
        <v>9</v>
      </c>
      <c r="N351" s="26" t="s">
        <v>6</v>
      </c>
      <c r="O351" s="26">
        <v>2018</v>
      </c>
      <c r="P351" s="27">
        <v>0.4</v>
      </c>
      <c r="Q351" s="25" t="s">
        <v>17</v>
      </c>
    </row>
    <row r="352" spans="1:17" x14ac:dyDescent="0.25">
      <c r="A352" s="26">
        <v>8</v>
      </c>
      <c r="B352" s="26" t="s">
        <v>5</v>
      </c>
      <c r="C352" s="26">
        <v>2017</v>
      </c>
      <c r="D352" s="27">
        <v>9.5</v>
      </c>
      <c r="E352" s="25" t="s">
        <v>17</v>
      </c>
      <c r="G352" s="26">
        <v>31</v>
      </c>
      <c r="H352" s="26" t="s">
        <v>19</v>
      </c>
      <c r="I352" s="26">
        <v>2018</v>
      </c>
      <c r="J352" s="27">
        <v>4</v>
      </c>
      <c r="K352" s="25" t="s">
        <v>17</v>
      </c>
      <c r="M352" s="26">
        <v>10</v>
      </c>
      <c r="N352" s="26" t="s">
        <v>6</v>
      </c>
      <c r="O352" s="26">
        <v>2018</v>
      </c>
      <c r="P352" s="27">
        <v>0.9</v>
      </c>
      <c r="Q352" s="25" t="s">
        <v>17</v>
      </c>
    </row>
    <row r="353" spans="1:17" x14ac:dyDescent="0.25">
      <c r="A353" s="26">
        <v>9</v>
      </c>
      <c r="B353" s="26" t="s">
        <v>5</v>
      </c>
      <c r="C353" s="26">
        <v>2017</v>
      </c>
      <c r="D353" s="27">
        <v>1.6</v>
      </c>
      <c r="E353" s="25" t="s">
        <v>17</v>
      </c>
      <c r="G353" s="26">
        <v>2</v>
      </c>
      <c r="H353" s="26" t="s">
        <v>20</v>
      </c>
      <c r="I353" s="26">
        <v>2018</v>
      </c>
      <c r="J353" s="27">
        <v>0.8</v>
      </c>
      <c r="K353" s="25" t="s">
        <v>17</v>
      </c>
      <c r="M353" s="26">
        <v>11</v>
      </c>
      <c r="N353" s="26" t="s">
        <v>6</v>
      </c>
      <c r="O353" s="26">
        <v>2018</v>
      </c>
      <c r="P353" s="27">
        <v>3.3</v>
      </c>
      <c r="Q353" s="25" t="s">
        <v>17</v>
      </c>
    </row>
    <row r="354" spans="1:17" x14ac:dyDescent="0.25">
      <c r="A354" s="26">
        <v>10</v>
      </c>
      <c r="B354" s="26" t="s">
        <v>5</v>
      </c>
      <c r="C354" s="26">
        <v>2017</v>
      </c>
      <c r="D354" s="27">
        <v>0.9</v>
      </c>
      <c r="E354" s="25" t="s">
        <v>17</v>
      </c>
      <c r="G354" s="26">
        <v>4</v>
      </c>
      <c r="H354" s="26" t="s">
        <v>20</v>
      </c>
      <c r="I354" s="26">
        <v>2018</v>
      </c>
      <c r="J354" s="27">
        <v>2.2999999999999998</v>
      </c>
      <c r="K354" s="25" t="s">
        <v>16</v>
      </c>
      <c r="M354" s="26">
        <v>13</v>
      </c>
      <c r="N354" s="26" t="s">
        <v>6</v>
      </c>
      <c r="O354" s="26">
        <v>2018</v>
      </c>
      <c r="P354" s="27">
        <v>1.1000000000000001</v>
      </c>
      <c r="Q354" s="25" t="s">
        <v>17</v>
      </c>
    </row>
    <row r="355" spans="1:17" x14ac:dyDescent="0.25">
      <c r="A355" s="26">
        <v>11</v>
      </c>
      <c r="B355" s="26" t="s">
        <v>5</v>
      </c>
      <c r="C355" s="26">
        <v>2017</v>
      </c>
      <c r="D355" s="27">
        <v>0.4</v>
      </c>
      <c r="E355" s="25" t="s">
        <v>17</v>
      </c>
      <c r="G355" s="26">
        <v>11</v>
      </c>
      <c r="H355" s="26" t="s">
        <v>20</v>
      </c>
      <c r="I355" s="26">
        <v>2018</v>
      </c>
      <c r="J355" s="27">
        <v>0.8</v>
      </c>
      <c r="K355" s="25" t="s">
        <v>16</v>
      </c>
      <c r="M355" s="26">
        <v>19</v>
      </c>
      <c r="N355" s="26" t="s">
        <v>6</v>
      </c>
      <c r="O355" s="26">
        <v>2018</v>
      </c>
      <c r="P355" s="27">
        <v>1.5</v>
      </c>
      <c r="Q355" s="25" t="s">
        <v>17</v>
      </c>
    </row>
    <row r="356" spans="1:17" ht="24" x14ac:dyDescent="0.25">
      <c r="A356" s="26">
        <v>22</v>
      </c>
      <c r="B356" s="26" t="s">
        <v>5</v>
      </c>
      <c r="C356" s="26">
        <v>2017</v>
      </c>
      <c r="D356" s="27">
        <v>3.3</v>
      </c>
      <c r="E356" s="25" t="s">
        <v>17</v>
      </c>
      <c r="G356" s="26">
        <v>8</v>
      </c>
      <c r="H356" s="26" t="s">
        <v>22</v>
      </c>
      <c r="I356" s="26">
        <v>2018</v>
      </c>
      <c r="J356" s="27">
        <v>1.4</v>
      </c>
      <c r="K356" s="25" t="s">
        <v>17</v>
      </c>
      <c r="M356" s="26">
        <v>20</v>
      </c>
      <c r="N356" s="26" t="s">
        <v>6</v>
      </c>
      <c r="O356" s="26">
        <v>2018</v>
      </c>
      <c r="P356" s="27">
        <v>0.9</v>
      </c>
      <c r="Q356" s="25" t="s">
        <v>63</v>
      </c>
    </row>
    <row r="357" spans="1:17" x14ac:dyDescent="0.25">
      <c r="A357" s="26">
        <v>23</v>
      </c>
      <c r="B357" s="26" t="s">
        <v>5</v>
      </c>
      <c r="C357" s="26">
        <v>2017</v>
      </c>
      <c r="D357" s="27">
        <v>6</v>
      </c>
      <c r="E357" s="25" t="s">
        <v>17</v>
      </c>
      <c r="G357" s="26">
        <v>10</v>
      </c>
      <c r="H357" s="26" t="s">
        <v>22</v>
      </c>
      <c r="I357" s="26">
        <v>2018</v>
      </c>
      <c r="J357" s="27">
        <v>1.5</v>
      </c>
      <c r="K357" s="25" t="s">
        <v>17</v>
      </c>
      <c r="M357" s="26">
        <v>2</v>
      </c>
      <c r="N357" s="26" t="s">
        <v>7</v>
      </c>
      <c r="O357" s="26">
        <v>2018</v>
      </c>
      <c r="P357" s="27">
        <v>8</v>
      </c>
      <c r="Q357" s="25" t="s">
        <v>17</v>
      </c>
    </row>
    <row r="358" spans="1:17" x14ac:dyDescent="0.25">
      <c r="A358" s="26">
        <v>24</v>
      </c>
      <c r="B358" s="26" t="s">
        <v>5</v>
      </c>
      <c r="C358" s="26">
        <v>2017</v>
      </c>
      <c r="D358" s="27">
        <v>1.2</v>
      </c>
      <c r="E358" s="25" t="s">
        <v>17</v>
      </c>
      <c r="G358" s="26">
        <v>12</v>
      </c>
      <c r="H358" s="26" t="s">
        <v>22</v>
      </c>
      <c r="I358" s="26">
        <v>2018</v>
      </c>
      <c r="J358" s="27">
        <v>7.7</v>
      </c>
      <c r="K358" s="25" t="s">
        <v>17</v>
      </c>
      <c r="M358" s="26">
        <v>3</v>
      </c>
      <c r="N358" s="26" t="s">
        <v>7</v>
      </c>
      <c r="O358" s="26">
        <v>2018</v>
      </c>
      <c r="P358" s="27">
        <v>1.2</v>
      </c>
      <c r="Q358" s="25" t="s">
        <v>17</v>
      </c>
    </row>
    <row r="359" spans="1:17" x14ac:dyDescent="0.25">
      <c r="A359" s="26">
        <v>25</v>
      </c>
      <c r="B359" s="26" t="s">
        <v>5</v>
      </c>
      <c r="C359" s="26">
        <v>2017</v>
      </c>
      <c r="D359" s="27">
        <v>0.1</v>
      </c>
      <c r="E359" s="25" t="s">
        <v>17</v>
      </c>
      <c r="G359" s="26">
        <v>13</v>
      </c>
      <c r="H359" s="26" t="s">
        <v>22</v>
      </c>
      <c r="I359" s="26">
        <v>2018</v>
      </c>
      <c r="J359" s="27">
        <v>2.9</v>
      </c>
      <c r="K359" s="25" t="s">
        <v>17</v>
      </c>
      <c r="M359" s="26">
        <v>4</v>
      </c>
      <c r="N359" s="26" t="s">
        <v>7</v>
      </c>
      <c r="O359" s="26">
        <v>2018</v>
      </c>
      <c r="P359" s="27">
        <v>1.2</v>
      </c>
      <c r="Q359" s="25" t="s">
        <v>17</v>
      </c>
    </row>
    <row r="360" spans="1:17" x14ac:dyDescent="0.25">
      <c r="A360" s="26">
        <v>29</v>
      </c>
      <c r="B360" s="26" t="s">
        <v>5</v>
      </c>
      <c r="C360" s="26">
        <v>2017</v>
      </c>
      <c r="D360" s="27">
        <v>5.4</v>
      </c>
      <c r="E360" s="25" t="s">
        <v>17</v>
      </c>
      <c r="G360" s="26">
        <v>16</v>
      </c>
      <c r="H360" s="26" t="s">
        <v>22</v>
      </c>
      <c r="I360" s="26">
        <v>2018</v>
      </c>
      <c r="J360" s="27">
        <v>4.5999999999999996</v>
      </c>
      <c r="K360" s="25" t="s">
        <v>17</v>
      </c>
      <c r="M360" s="26">
        <v>5</v>
      </c>
      <c r="N360" s="26" t="s">
        <v>7</v>
      </c>
      <c r="O360" s="26">
        <v>2018</v>
      </c>
      <c r="P360" s="27">
        <v>0.9</v>
      </c>
      <c r="Q360" s="25" t="s">
        <v>17</v>
      </c>
    </row>
    <row r="361" spans="1:17" x14ac:dyDescent="0.25">
      <c r="A361" s="26">
        <v>31</v>
      </c>
      <c r="B361" s="26" t="s">
        <v>5</v>
      </c>
      <c r="C361" s="26">
        <v>2017</v>
      </c>
      <c r="D361" s="27">
        <v>0.7</v>
      </c>
      <c r="E361" s="25" t="s">
        <v>17</v>
      </c>
      <c r="G361" s="26">
        <v>20</v>
      </c>
      <c r="H361" s="26" t="s">
        <v>22</v>
      </c>
      <c r="I361" s="26">
        <v>2018</v>
      </c>
      <c r="J361" s="27">
        <v>1.5</v>
      </c>
      <c r="K361" s="25" t="s">
        <v>16</v>
      </c>
      <c r="M361" s="26">
        <v>6</v>
      </c>
      <c r="N361" s="26" t="s">
        <v>7</v>
      </c>
      <c r="O361" s="26">
        <v>2018</v>
      </c>
      <c r="P361" s="27">
        <v>0.5</v>
      </c>
      <c r="Q361" s="25" t="s">
        <v>17</v>
      </c>
    </row>
    <row r="362" spans="1:17" ht="24" x14ac:dyDescent="0.25">
      <c r="A362" s="26">
        <v>1</v>
      </c>
      <c r="B362" s="26" t="s">
        <v>6</v>
      </c>
      <c r="C362" s="26">
        <v>2017</v>
      </c>
      <c r="D362" s="27">
        <v>2</v>
      </c>
      <c r="E362" s="25" t="s">
        <v>17</v>
      </c>
      <c r="G362" s="26">
        <v>22</v>
      </c>
      <c r="H362" s="26" t="s">
        <v>22</v>
      </c>
      <c r="I362" s="26">
        <v>2018</v>
      </c>
      <c r="J362" s="27">
        <v>1.3</v>
      </c>
      <c r="K362" s="25" t="s">
        <v>63</v>
      </c>
      <c r="M362" s="26">
        <v>7</v>
      </c>
      <c r="N362" s="26" t="s">
        <v>7</v>
      </c>
      <c r="O362" s="26">
        <v>2018</v>
      </c>
      <c r="P362" s="27">
        <v>2.1</v>
      </c>
      <c r="Q362" s="25" t="s">
        <v>17</v>
      </c>
    </row>
    <row r="363" spans="1:17" x14ac:dyDescent="0.25">
      <c r="A363" s="26">
        <v>5</v>
      </c>
      <c r="B363" s="26" t="s">
        <v>6</v>
      </c>
      <c r="C363" s="26">
        <v>2017</v>
      </c>
      <c r="D363" s="27">
        <v>4.0999999999999996</v>
      </c>
      <c r="E363" s="25" t="s">
        <v>17</v>
      </c>
      <c r="G363" s="26">
        <v>2</v>
      </c>
      <c r="H363" s="26" t="s">
        <v>23</v>
      </c>
      <c r="I363" s="26">
        <v>2018</v>
      </c>
      <c r="J363" s="27">
        <v>1.4</v>
      </c>
      <c r="K363" s="25" t="s">
        <v>17</v>
      </c>
      <c r="M363" s="26">
        <v>9</v>
      </c>
      <c r="N363" s="26" t="s">
        <v>7</v>
      </c>
      <c r="O363" s="26">
        <v>2018</v>
      </c>
      <c r="P363" s="27">
        <v>5.8</v>
      </c>
      <c r="Q363" s="25" t="s">
        <v>17</v>
      </c>
    </row>
    <row r="364" spans="1:17" ht="36" x14ac:dyDescent="0.25">
      <c r="A364" s="26">
        <v>12</v>
      </c>
      <c r="B364" s="26" t="s">
        <v>6</v>
      </c>
      <c r="C364" s="26">
        <v>2017</v>
      </c>
      <c r="D364" s="27">
        <v>13.7</v>
      </c>
      <c r="E364" s="25" t="s">
        <v>17</v>
      </c>
      <c r="G364" s="26">
        <v>4</v>
      </c>
      <c r="H364" s="26" t="s">
        <v>23</v>
      </c>
      <c r="I364" s="26">
        <v>2018</v>
      </c>
      <c r="J364" s="27">
        <v>18.899999999999999</v>
      </c>
      <c r="K364" s="25" t="s">
        <v>64</v>
      </c>
      <c r="M364" s="26">
        <v>10</v>
      </c>
      <c r="N364" s="26" t="s">
        <v>7</v>
      </c>
      <c r="O364" s="26">
        <v>2018</v>
      </c>
      <c r="P364" s="27">
        <v>7</v>
      </c>
      <c r="Q364" s="25" t="s">
        <v>17</v>
      </c>
    </row>
    <row r="365" spans="1:17" x14ac:dyDescent="0.25">
      <c r="A365" s="26">
        <v>15</v>
      </c>
      <c r="B365" s="26" t="s">
        <v>6</v>
      </c>
      <c r="C365" s="26">
        <v>2017</v>
      </c>
      <c r="D365" s="27">
        <v>0.7</v>
      </c>
      <c r="E365" s="25" t="s">
        <v>17</v>
      </c>
      <c r="G365" s="26">
        <v>5</v>
      </c>
      <c r="H365" s="26" t="s">
        <v>23</v>
      </c>
      <c r="I365" s="26">
        <v>2018</v>
      </c>
      <c r="J365" s="27">
        <v>0.9</v>
      </c>
      <c r="K365" s="25" t="s">
        <v>17</v>
      </c>
      <c r="M365" s="26">
        <v>11</v>
      </c>
      <c r="N365" s="26" t="s">
        <v>7</v>
      </c>
      <c r="O365" s="26">
        <v>2018</v>
      </c>
      <c r="P365" s="27">
        <v>0.5</v>
      </c>
      <c r="Q365" s="25" t="s">
        <v>17</v>
      </c>
    </row>
    <row r="366" spans="1:17" x14ac:dyDescent="0.25">
      <c r="A366" s="26">
        <v>18</v>
      </c>
      <c r="B366" s="26" t="s">
        <v>6</v>
      </c>
      <c r="C366" s="26">
        <v>2017</v>
      </c>
      <c r="D366" s="27">
        <v>3.1</v>
      </c>
      <c r="E366" s="25" t="s">
        <v>17</v>
      </c>
      <c r="G366" s="26">
        <v>11</v>
      </c>
      <c r="H366" s="26" t="s">
        <v>23</v>
      </c>
      <c r="I366" s="26">
        <v>2018</v>
      </c>
      <c r="J366" s="27">
        <v>1.9</v>
      </c>
      <c r="K366" s="25" t="s">
        <v>17</v>
      </c>
      <c r="M366" s="26">
        <v>12</v>
      </c>
      <c r="N366" s="26" t="s">
        <v>7</v>
      </c>
      <c r="O366" s="26">
        <v>2018</v>
      </c>
      <c r="P366" s="27">
        <v>0.2</v>
      </c>
      <c r="Q366" s="25" t="s">
        <v>17</v>
      </c>
    </row>
    <row r="367" spans="1:17" ht="17.25" x14ac:dyDescent="0.25">
      <c r="A367" s="15" t="s">
        <v>51</v>
      </c>
      <c r="G367" s="15"/>
      <c r="M367" s="15"/>
    </row>
    <row r="369" spans="1:17" x14ac:dyDescent="0.25">
      <c r="A369" s="22" t="s">
        <v>12</v>
      </c>
      <c r="B369" s="23" t="s">
        <v>1</v>
      </c>
      <c r="C369" s="22" t="s">
        <v>0</v>
      </c>
      <c r="D369" s="24" t="s">
        <v>45</v>
      </c>
      <c r="E369" s="25" t="s">
        <v>8</v>
      </c>
      <c r="G369" s="22" t="s">
        <v>12</v>
      </c>
      <c r="H369" s="23" t="s">
        <v>1</v>
      </c>
      <c r="I369" s="22" t="s">
        <v>0</v>
      </c>
      <c r="J369" s="24" t="s">
        <v>45</v>
      </c>
      <c r="K369" s="25" t="s">
        <v>8</v>
      </c>
      <c r="M369" s="22" t="s">
        <v>12</v>
      </c>
      <c r="N369" s="23" t="s">
        <v>1</v>
      </c>
      <c r="O369" s="22" t="s">
        <v>0</v>
      </c>
      <c r="P369" s="24" t="s">
        <v>45</v>
      </c>
      <c r="Q369" s="25" t="s">
        <v>8</v>
      </c>
    </row>
    <row r="370" spans="1:17" x14ac:dyDescent="0.25">
      <c r="A370" s="26">
        <v>18</v>
      </c>
      <c r="B370" s="26" t="s">
        <v>7</v>
      </c>
      <c r="C370" s="26">
        <v>2018</v>
      </c>
      <c r="D370" s="27">
        <v>0.7</v>
      </c>
      <c r="E370" s="25" t="s">
        <v>17</v>
      </c>
      <c r="G370" s="26">
        <v>24</v>
      </c>
      <c r="H370" s="26" t="s">
        <v>23</v>
      </c>
      <c r="I370" s="26">
        <v>2019</v>
      </c>
      <c r="J370" s="27">
        <v>1.4</v>
      </c>
      <c r="K370" s="25" t="s">
        <v>17</v>
      </c>
      <c r="M370" s="26">
        <v>3</v>
      </c>
      <c r="N370" s="26" t="s">
        <v>5</v>
      </c>
      <c r="O370" s="26">
        <v>2019</v>
      </c>
      <c r="P370" s="27">
        <v>6.5</v>
      </c>
      <c r="Q370" s="25" t="s">
        <v>17</v>
      </c>
    </row>
    <row r="371" spans="1:17" x14ac:dyDescent="0.25">
      <c r="A371" s="26">
        <v>19</v>
      </c>
      <c r="B371" s="26" t="s">
        <v>7</v>
      </c>
      <c r="C371" s="26">
        <v>2018</v>
      </c>
      <c r="D371" s="27">
        <v>1.7</v>
      </c>
      <c r="E371" s="25" t="s">
        <v>17</v>
      </c>
      <c r="G371" s="26">
        <v>27</v>
      </c>
      <c r="H371" s="26" t="s">
        <v>23</v>
      </c>
      <c r="I371" s="26">
        <v>2019</v>
      </c>
      <c r="J371" s="27">
        <v>6.8</v>
      </c>
      <c r="K371" s="25" t="s">
        <v>17</v>
      </c>
      <c r="M371" s="26">
        <v>4</v>
      </c>
      <c r="N371" s="26" t="s">
        <v>5</v>
      </c>
      <c r="O371" s="26">
        <v>2019</v>
      </c>
      <c r="P371" s="27">
        <v>17.2</v>
      </c>
      <c r="Q371" s="25" t="s">
        <v>17</v>
      </c>
    </row>
    <row r="372" spans="1:17" x14ac:dyDescent="0.25">
      <c r="A372" s="26">
        <v>20</v>
      </c>
      <c r="B372" s="26" t="s">
        <v>7</v>
      </c>
      <c r="C372" s="26">
        <v>2018</v>
      </c>
      <c r="D372" s="27">
        <v>2</v>
      </c>
      <c r="E372" s="25" t="s">
        <v>17</v>
      </c>
      <c r="G372" s="26">
        <v>28</v>
      </c>
      <c r="H372" s="26" t="s">
        <v>23</v>
      </c>
      <c r="I372" s="26">
        <v>2019</v>
      </c>
      <c r="J372" s="27">
        <v>13.5</v>
      </c>
      <c r="K372" s="25" t="s">
        <v>17</v>
      </c>
      <c r="M372" s="26">
        <v>8</v>
      </c>
      <c r="N372" s="26" t="s">
        <v>5</v>
      </c>
      <c r="O372" s="26">
        <v>2019</v>
      </c>
      <c r="P372" s="27">
        <v>3.5</v>
      </c>
      <c r="Q372" s="25" t="s">
        <v>17</v>
      </c>
    </row>
    <row r="373" spans="1:17" x14ac:dyDescent="0.25">
      <c r="A373" s="26">
        <v>21</v>
      </c>
      <c r="B373" s="26" t="s">
        <v>7</v>
      </c>
      <c r="C373" s="26">
        <v>2018</v>
      </c>
      <c r="D373" s="27">
        <v>10.6</v>
      </c>
      <c r="E373" s="25" t="s">
        <v>17</v>
      </c>
      <c r="G373" s="26">
        <v>29</v>
      </c>
      <c r="H373" s="26" t="s">
        <v>23</v>
      </c>
      <c r="I373" s="26">
        <v>2019</v>
      </c>
      <c r="J373" s="27">
        <v>3.4</v>
      </c>
      <c r="K373" s="25" t="s">
        <v>17</v>
      </c>
      <c r="M373" s="26">
        <v>9</v>
      </c>
      <c r="N373" s="26" t="s">
        <v>5</v>
      </c>
      <c r="O373" s="26">
        <v>2019</v>
      </c>
      <c r="P373" s="27">
        <v>6.2</v>
      </c>
      <c r="Q373" s="25" t="s">
        <v>17</v>
      </c>
    </row>
    <row r="374" spans="1:17" x14ac:dyDescent="0.25">
      <c r="A374" s="26">
        <v>22</v>
      </c>
      <c r="B374" s="26" t="s">
        <v>7</v>
      </c>
      <c r="C374" s="26">
        <v>2018</v>
      </c>
      <c r="D374" s="27">
        <v>6.3</v>
      </c>
      <c r="E374" s="25" t="s">
        <v>17</v>
      </c>
      <c r="G374" s="26">
        <v>6</v>
      </c>
      <c r="H374" s="26" t="s">
        <v>24</v>
      </c>
      <c r="I374" s="26">
        <v>2019</v>
      </c>
      <c r="J374" s="27">
        <v>1.4</v>
      </c>
      <c r="K374" s="25" t="s">
        <v>17</v>
      </c>
      <c r="M374" s="26">
        <v>10</v>
      </c>
      <c r="N374" s="26" t="s">
        <v>5</v>
      </c>
      <c r="O374" s="26">
        <v>2019</v>
      </c>
      <c r="P374" s="27">
        <v>3.6</v>
      </c>
      <c r="Q374" s="25" t="s">
        <v>17</v>
      </c>
    </row>
    <row r="375" spans="1:17" x14ac:dyDescent="0.25">
      <c r="A375" s="26">
        <v>23</v>
      </c>
      <c r="B375" s="26" t="s">
        <v>7</v>
      </c>
      <c r="C375" s="26">
        <v>2018</v>
      </c>
      <c r="D375" s="27">
        <v>7.6</v>
      </c>
      <c r="E375" s="25" t="s">
        <v>17</v>
      </c>
      <c r="G375" s="26">
        <v>7</v>
      </c>
      <c r="H375" s="26" t="s">
        <v>24</v>
      </c>
      <c r="I375" s="26">
        <v>2019</v>
      </c>
      <c r="J375" s="27">
        <v>2.1</v>
      </c>
      <c r="K375" s="25" t="s">
        <v>17</v>
      </c>
      <c r="M375" s="26">
        <v>13</v>
      </c>
      <c r="N375" s="26" t="s">
        <v>5</v>
      </c>
      <c r="O375" s="26">
        <v>2019</v>
      </c>
      <c r="P375" s="27">
        <v>0.6</v>
      </c>
      <c r="Q375" s="25" t="s">
        <v>17</v>
      </c>
    </row>
    <row r="376" spans="1:17" x14ac:dyDescent="0.25">
      <c r="A376" s="26">
        <v>28</v>
      </c>
      <c r="B376" s="26" t="s">
        <v>7</v>
      </c>
      <c r="C376" s="26">
        <v>2018</v>
      </c>
      <c r="D376" s="27">
        <v>0.4</v>
      </c>
      <c r="E376" s="25" t="s">
        <v>17</v>
      </c>
      <c r="G376" s="26">
        <v>9</v>
      </c>
      <c r="H376" s="26" t="s">
        <v>24</v>
      </c>
      <c r="I376" s="26">
        <v>2019</v>
      </c>
      <c r="J376" s="27">
        <v>3.9</v>
      </c>
      <c r="K376" s="25" t="s">
        <v>17</v>
      </c>
      <c r="M376" s="26">
        <v>16</v>
      </c>
      <c r="N376" s="26" t="s">
        <v>5</v>
      </c>
      <c r="O376" s="26">
        <v>2019</v>
      </c>
      <c r="P376" s="27">
        <v>5.4</v>
      </c>
      <c r="Q376" s="25" t="s">
        <v>17</v>
      </c>
    </row>
    <row r="377" spans="1:17" x14ac:dyDescent="0.25">
      <c r="A377" s="26">
        <v>29</v>
      </c>
      <c r="B377" s="26" t="s">
        <v>7</v>
      </c>
      <c r="C377" s="26">
        <v>2018</v>
      </c>
      <c r="D377" s="27">
        <v>7</v>
      </c>
      <c r="E377" s="25" t="s">
        <v>17</v>
      </c>
      <c r="G377" s="26">
        <v>10</v>
      </c>
      <c r="H377" s="26" t="s">
        <v>24</v>
      </c>
      <c r="I377" s="26">
        <v>2019</v>
      </c>
      <c r="J377" s="27">
        <v>0.3</v>
      </c>
      <c r="K377" s="25" t="s">
        <v>17</v>
      </c>
      <c r="M377" s="26">
        <v>17</v>
      </c>
      <c r="N377" s="26" t="s">
        <v>5</v>
      </c>
      <c r="O377" s="26">
        <v>2019</v>
      </c>
      <c r="P377" s="27">
        <v>5</v>
      </c>
      <c r="Q377" s="25" t="s">
        <v>17</v>
      </c>
    </row>
    <row r="378" spans="1:17" x14ac:dyDescent="0.25">
      <c r="A378" s="26">
        <v>1</v>
      </c>
      <c r="B378" s="26" t="s">
        <v>19</v>
      </c>
      <c r="C378" s="26">
        <v>2019</v>
      </c>
      <c r="D378" s="27">
        <v>1.8</v>
      </c>
      <c r="E378" s="25" t="s">
        <v>17</v>
      </c>
      <c r="G378" s="26">
        <v>11</v>
      </c>
      <c r="H378" s="26" t="s">
        <v>24</v>
      </c>
      <c r="I378" s="26">
        <v>2019</v>
      </c>
      <c r="J378" s="27">
        <v>3</v>
      </c>
      <c r="K378" s="25" t="s">
        <v>17</v>
      </c>
      <c r="M378" s="26">
        <v>18</v>
      </c>
      <c r="N378" s="26" t="s">
        <v>5</v>
      </c>
      <c r="O378" s="26">
        <v>2019</v>
      </c>
      <c r="P378" s="27">
        <v>1.8</v>
      </c>
      <c r="Q378" s="25" t="s">
        <v>17</v>
      </c>
    </row>
    <row r="379" spans="1:17" x14ac:dyDescent="0.25">
      <c r="A379" s="26">
        <v>4</v>
      </c>
      <c r="B379" s="26" t="s">
        <v>19</v>
      </c>
      <c r="C379" s="26">
        <v>2019</v>
      </c>
      <c r="D379" s="27">
        <v>2.8</v>
      </c>
      <c r="E379" s="25" t="s">
        <v>17</v>
      </c>
      <c r="G379" s="26">
        <v>16</v>
      </c>
      <c r="H379" s="26" t="s">
        <v>24</v>
      </c>
      <c r="I379" s="26">
        <v>2019</v>
      </c>
      <c r="J379" s="27">
        <v>8.4</v>
      </c>
      <c r="K379" s="25" t="s">
        <v>17</v>
      </c>
      <c r="M379" s="26">
        <v>19</v>
      </c>
      <c r="N379" s="26" t="s">
        <v>5</v>
      </c>
      <c r="O379" s="26">
        <v>2019</v>
      </c>
      <c r="P379" s="27">
        <v>0.3</v>
      </c>
      <c r="Q379" s="25" t="s">
        <v>17</v>
      </c>
    </row>
    <row r="380" spans="1:17" ht="36" x14ac:dyDescent="0.25">
      <c r="A380" s="26">
        <v>5</v>
      </c>
      <c r="B380" s="26" t="s">
        <v>19</v>
      </c>
      <c r="C380" s="26">
        <v>2019</v>
      </c>
      <c r="D380" s="27">
        <v>0.2</v>
      </c>
      <c r="E380" s="25" t="s">
        <v>17</v>
      </c>
      <c r="G380" s="26">
        <v>20</v>
      </c>
      <c r="H380" s="26" t="s">
        <v>24</v>
      </c>
      <c r="I380" s="26">
        <v>2019</v>
      </c>
      <c r="J380" s="27">
        <v>54.2</v>
      </c>
      <c r="K380" s="25" t="s">
        <v>61</v>
      </c>
      <c r="M380" s="26">
        <v>20</v>
      </c>
      <c r="N380" s="26" t="s">
        <v>5</v>
      </c>
      <c r="O380" s="26">
        <v>2019</v>
      </c>
      <c r="P380" s="27">
        <v>0.3</v>
      </c>
      <c r="Q380" s="25" t="s">
        <v>17</v>
      </c>
    </row>
    <row r="381" spans="1:17" x14ac:dyDescent="0.25">
      <c r="A381" s="26">
        <v>6</v>
      </c>
      <c r="B381" s="26" t="s">
        <v>19</v>
      </c>
      <c r="C381" s="26">
        <v>2019</v>
      </c>
      <c r="D381" s="27">
        <v>2.1</v>
      </c>
      <c r="E381" s="25" t="s">
        <v>17</v>
      </c>
      <c r="G381" s="26">
        <v>21</v>
      </c>
      <c r="H381" s="26" t="s">
        <v>24</v>
      </c>
      <c r="I381" s="26">
        <v>2019</v>
      </c>
      <c r="J381" s="27">
        <v>0.2</v>
      </c>
      <c r="K381" s="25" t="s">
        <v>17</v>
      </c>
      <c r="M381" s="26">
        <v>28</v>
      </c>
      <c r="N381" s="26" t="s">
        <v>5</v>
      </c>
      <c r="O381" s="26">
        <v>2019</v>
      </c>
      <c r="P381" s="27">
        <v>0.4</v>
      </c>
      <c r="Q381" s="25" t="s">
        <v>17</v>
      </c>
    </row>
    <row r="382" spans="1:17" x14ac:dyDescent="0.25">
      <c r="A382" s="26">
        <v>7</v>
      </c>
      <c r="B382" s="26" t="s">
        <v>19</v>
      </c>
      <c r="C382" s="26">
        <v>2019</v>
      </c>
      <c r="D382" s="27">
        <v>3.4</v>
      </c>
      <c r="E382" s="25" t="s">
        <v>17</v>
      </c>
      <c r="G382" s="26">
        <v>3</v>
      </c>
      <c r="H382" s="26" t="s">
        <v>25</v>
      </c>
      <c r="I382" s="26">
        <v>2019</v>
      </c>
      <c r="J382" s="27">
        <v>5.7</v>
      </c>
      <c r="K382" s="25" t="s">
        <v>10</v>
      </c>
      <c r="M382" s="26">
        <v>1</v>
      </c>
      <c r="N382" s="26" t="s">
        <v>6</v>
      </c>
      <c r="O382" s="26">
        <v>2019</v>
      </c>
      <c r="P382" s="27">
        <v>3.5</v>
      </c>
      <c r="Q382" s="25" t="s">
        <v>17</v>
      </c>
    </row>
    <row r="383" spans="1:17" x14ac:dyDescent="0.25">
      <c r="A383" s="26">
        <v>8</v>
      </c>
      <c r="B383" s="26" t="s">
        <v>19</v>
      </c>
      <c r="C383" s="26">
        <v>2019</v>
      </c>
      <c r="D383" s="27">
        <v>6.7</v>
      </c>
      <c r="E383" s="25" t="s">
        <v>17</v>
      </c>
      <c r="G383" s="26">
        <v>6</v>
      </c>
      <c r="H383" s="26" t="s">
        <v>25</v>
      </c>
      <c r="I383" s="26">
        <v>2019</v>
      </c>
      <c r="J383" s="27">
        <v>1.2</v>
      </c>
      <c r="K383" s="25" t="s">
        <v>17</v>
      </c>
      <c r="M383" s="26">
        <v>2</v>
      </c>
      <c r="N383" s="26" t="s">
        <v>6</v>
      </c>
      <c r="O383" s="26">
        <v>2019</v>
      </c>
      <c r="P383" s="27">
        <v>1.1000000000000001</v>
      </c>
      <c r="Q383" s="25" t="s">
        <v>17</v>
      </c>
    </row>
    <row r="384" spans="1:17" x14ac:dyDescent="0.25">
      <c r="A384" s="26">
        <v>9</v>
      </c>
      <c r="B384" s="26" t="s">
        <v>19</v>
      </c>
      <c r="C384" s="26">
        <v>2019</v>
      </c>
      <c r="D384" s="27">
        <v>1.5</v>
      </c>
      <c r="E384" s="25" t="s">
        <v>17</v>
      </c>
      <c r="G384" s="26">
        <v>7</v>
      </c>
      <c r="H384" s="26" t="s">
        <v>25</v>
      </c>
      <c r="I384" s="26">
        <v>2019</v>
      </c>
      <c r="J384" s="27">
        <v>12</v>
      </c>
      <c r="K384" s="25" t="s">
        <v>10</v>
      </c>
      <c r="M384" s="26">
        <v>4</v>
      </c>
      <c r="N384" s="26" t="s">
        <v>6</v>
      </c>
      <c r="O384" s="26">
        <v>2019</v>
      </c>
      <c r="P384" s="27">
        <v>6.3</v>
      </c>
      <c r="Q384" s="25" t="s">
        <v>17</v>
      </c>
    </row>
    <row r="385" spans="1:17" x14ac:dyDescent="0.25">
      <c r="A385" s="26">
        <v>11</v>
      </c>
      <c r="B385" s="26" t="s">
        <v>19</v>
      </c>
      <c r="C385" s="26">
        <v>2019</v>
      </c>
      <c r="D385" s="27">
        <v>1.4</v>
      </c>
      <c r="E385" s="25" t="s">
        <v>17</v>
      </c>
      <c r="G385" s="26">
        <v>10</v>
      </c>
      <c r="H385" s="26" t="s">
        <v>25</v>
      </c>
      <c r="I385" s="26">
        <v>2019</v>
      </c>
      <c r="J385" s="27">
        <v>0.4</v>
      </c>
      <c r="K385" s="25" t="s">
        <v>17</v>
      </c>
      <c r="M385" s="26">
        <v>5</v>
      </c>
      <c r="N385" s="26" t="s">
        <v>6</v>
      </c>
      <c r="O385" s="26">
        <v>2019</v>
      </c>
      <c r="P385" s="27">
        <v>1.4</v>
      </c>
      <c r="Q385" s="25" t="s">
        <v>17</v>
      </c>
    </row>
    <row r="386" spans="1:17" x14ac:dyDescent="0.25">
      <c r="A386" s="26">
        <v>12</v>
      </c>
      <c r="B386" s="26" t="s">
        <v>19</v>
      </c>
      <c r="C386" s="26">
        <v>2019</v>
      </c>
      <c r="D386" s="27">
        <v>6.3</v>
      </c>
      <c r="E386" s="25" t="s">
        <v>17</v>
      </c>
      <c r="G386" s="26">
        <v>11</v>
      </c>
      <c r="H386" s="26" t="s">
        <v>25</v>
      </c>
      <c r="I386" s="26">
        <v>2019</v>
      </c>
      <c r="J386" s="27">
        <v>37.700000000000003</v>
      </c>
      <c r="K386" s="25" t="s">
        <v>10</v>
      </c>
      <c r="M386" s="26">
        <v>6</v>
      </c>
      <c r="N386" s="26" t="s">
        <v>6</v>
      </c>
      <c r="O386" s="26">
        <v>2019</v>
      </c>
      <c r="P386" s="27">
        <v>3.5</v>
      </c>
      <c r="Q386" s="25" t="s">
        <v>17</v>
      </c>
    </row>
    <row r="387" spans="1:17" x14ac:dyDescent="0.25">
      <c r="A387" s="26">
        <v>13</v>
      </c>
      <c r="B387" s="26" t="s">
        <v>19</v>
      </c>
      <c r="C387" s="26">
        <v>2019</v>
      </c>
      <c r="D387" s="27">
        <v>6.4</v>
      </c>
      <c r="E387" s="25" t="s">
        <v>17</v>
      </c>
      <c r="G387" s="26">
        <v>13</v>
      </c>
      <c r="H387" s="26" t="s">
        <v>25</v>
      </c>
      <c r="I387" s="26">
        <v>2019</v>
      </c>
      <c r="J387" s="27">
        <v>4.3</v>
      </c>
      <c r="K387" s="25" t="s">
        <v>17</v>
      </c>
      <c r="M387" s="26">
        <v>7</v>
      </c>
      <c r="N387" s="26" t="s">
        <v>6</v>
      </c>
      <c r="O387" s="26">
        <v>2019</v>
      </c>
      <c r="P387" s="27">
        <v>0.3</v>
      </c>
      <c r="Q387" s="25" t="s">
        <v>17</v>
      </c>
    </row>
    <row r="388" spans="1:17" ht="24" x14ac:dyDescent="0.25">
      <c r="A388" s="26">
        <v>14</v>
      </c>
      <c r="B388" s="26" t="s">
        <v>19</v>
      </c>
      <c r="C388" s="26">
        <v>2019</v>
      </c>
      <c r="D388" s="27">
        <v>1.4</v>
      </c>
      <c r="E388" s="25" t="s">
        <v>54</v>
      </c>
      <c r="G388" s="26">
        <v>14</v>
      </c>
      <c r="H388" s="26" t="s">
        <v>25</v>
      </c>
      <c r="I388" s="26">
        <v>2019</v>
      </c>
      <c r="J388" s="27">
        <v>0.4</v>
      </c>
      <c r="K388" s="25" t="s">
        <v>17</v>
      </c>
      <c r="M388" s="26">
        <v>8</v>
      </c>
      <c r="N388" s="26" t="s">
        <v>6</v>
      </c>
      <c r="O388" s="26">
        <v>2019</v>
      </c>
      <c r="P388" s="27">
        <v>2</v>
      </c>
      <c r="Q388" s="25" t="s">
        <v>17</v>
      </c>
    </row>
    <row r="389" spans="1:17" x14ac:dyDescent="0.25">
      <c r="A389" s="26">
        <v>15</v>
      </c>
      <c r="B389" s="26" t="s">
        <v>19</v>
      </c>
      <c r="C389" s="26">
        <v>2019</v>
      </c>
      <c r="D389" s="27">
        <v>0.4</v>
      </c>
      <c r="E389" s="25" t="s">
        <v>17</v>
      </c>
      <c r="G389" s="26">
        <v>16</v>
      </c>
      <c r="H389" s="26" t="s">
        <v>25</v>
      </c>
      <c r="I389" s="26">
        <v>2019</v>
      </c>
      <c r="J389" s="27">
        <v>0.6</v>
      </c>
      <c r="K389" s="25" t="s">
        <v>17</v>
      </c>
      <c r="M389" s="26">
        <v>16</v>
      </c>
      <c r="N389" s="26" t="s">
        <v>6</v>
      </c>
      <c r="O389" s="26">
        <v>2019</v>
      </c>
      <c r="P389" s="27">
        <v>8.6999999999999993</v>
      </c>
      <c r="Q389" s="25" t="s">
        <v>17</v>
      </c>
    </row>
    <row r="390" spans="1:17" x14ac:dyDescent="0.25">
      <c r="A390" s="26">
        <v>16</v>
      </c>
      <c r="B390" s="26" t="s">
        <v>19</v>
      </c>
      <c r="C390" s="26">
        <v>2019</v>
      </c>
      <c r="D390" s="27">
        <v>0.3</v>
      </c>
      <c r="E390" s="25" t="s">
        <v>17</v>
      </c>
      <c r="G390" s="26">
        <v>19</v>
      </c>
      <c r="H390" s="26" t="s">
        <v>25</v>
      </c>
      <c r="I390" s="26">
        <v>2019</v>
      </c>
      <c r="J390" s="27">
        <v>8.6</v>
      </c>
      <c r="K390" s="25" t="s">
        <v>10</v>
      </c>
      <c r="M390" s="26">
        <v>17</v>
      </c>
      <c r="N390" s="26" t="s">
        <v>6</v>
      </c>
      <c r="O390" s="26">
        <v>2019</v>
      </c>
      <c r="P390" s="27">
        <v>0.6</v>
      </c>
      <c r="Q390" s="25" t="s">
        <v>17</v>
      </c>
    </row>
    <row r="391" spans="1:17" x14ac:dyDescent="0.25">
      <c r="A391" s="26">
        <v>26</v>
      </c>
      <c r="B391" s="26" t="s">
        <v>19</v>
      </c>
      <c r="C391" s="26">
        <v>2019</v>
      </c>
      <c r="D391" s="27">
        <v>17.3</v>
      </c>
      <c r="E391" s="25" t="s">
        <v>17</v>
      </c>
      <c r="G391" s="26">
        <v>20</v>
      </c>
      <c r="H391" s="26" t="s">
        <v>25</v>
      </c>
      <c r="I391" s="26">
        <v>2019</v>
      </c>
      <c r="J391" s="27">
        <v>1.4</v>
      </c>
      <c r="K391" s="25" t="s">
        <v>17</v>
      </c>
      <c r="M391" s="26">
        <v>18</v>
      </c>
      <c r="N391" s="26" t="s">
        <v>6</v>
      </c>
      <c r="O391" s="26">
        <v>2019</v>
      </c>
      <c r="P391" s="27">
        <v>3</v>
      </c>
      <c r="Q391" s="25" t="s">
        <v>17</v>
      </c>
    </row>
    <row r="392" spans="1:17" x14ac:dyDescent="0.25">
      <c r="A392" s="26">
        <v>27</v>
      </c>
      <c r="B392" s="26" t="s">
        <v>19</v>
      </c>
      <c r="C392" s="26">
        <v>2019</v>
      </c>
      <c r="D392" s="27">
        <v>0.7</v>
      </c>
      <c r="E392" s="25" t="s">
        <v>17</v>
      </c>
      <c r="G392" s="26">
        <v>6</v>
      </c>
      <c r="H392" s="26" t="s">
        <v>2</v>
      </c>
      <c r="I392" s="26">
        <v>2019</v>
      </c>
      <c r="J392" s="27">
        <v>5</v>
      </c>
      <c r="K392" s="25" t="s">
        <v>17</v>
      </c>
      <c r="M392" s="26">
        <v>20</v>
      </c>
      <c r="N392" s="26" t="s">
        <v>6</v>
      </c>
      <c r="O392" s="26">
        <v>2019</v>
      </c>
      <c r="P392" s="27">
        <v>1.6</v>
      </c>
      <c r="Q392" s="25" t="s">
        <v>17</v>
      </c>
    </row>
    <row r="393" spans="1:17" ht="24" x14ac:dyDescent="0.25">
      <c r="A393" s="26">
        <v>28</v>
      </c>
      <c r="B393" s="26" t="s">
        <v>19</v>
      </c>
      <c r="C393" s="26">
        <v>2019</v>
      </c>
      <c r="D393" s="27">
        <v>1.3</v>
      </c>
      <c r="E393" s="25" t="s">
        <v>63</v>
      </c>
      <c r="G393" s="26">
        <v>9</v>
      </c>
      <c r="H393" s="26" t="s">
        <v>2</v>
      </c>
      <c r="I393" s="26">
        <v>2019</v>
      </c>
      <c r="J393" s="27">
        <v>2.5</v>
      </c>
      <c r="K393" s="25" t="s">
        <v>17</v>
      </c>
      <c r="M393" s="26">
        <v>21</v>
      </c>
      <c r="N393" s="26" t="s">
        <v>6</v>
      </c>
      <c r="O393" s="26">
        <v>2019</v>
      </c>
      <c r="P393" s="27">
        <v>0.6</v>
      </c>
      <c r="Q393" s="25" t="s">
        <v>17</v>
      </c>
    </row>
    <row r="394" spans="1:17" ht="24" x14ac:dyDescent="0.25">
      <c r="A394" s="26">
        <v>2</v>
      </c>
      <c r="B394" s="26" t="s">
        <v>20</v>
      </c>
      <c r="C394" s="26">
        <v>2019</v>
      </c>
      <c r="D394" s="27">
        <v>0.6</v>
      </c>
      <c r="E394" s="25" t="s">
        <v>57</v>
      </c>
      <c r="G394" s="26">
        <v>10</v>
      </c>
      <c r="H394" s="26" t="s">
        <v>2</v>
      </c>
      <c r="I394" s="26">
        <v>2019</v>
      </c>
      <c r="J394" s="27">
        <v>0.3</v>
      </c>
      <c r="K394" s="25" t="s">
        <v>17</v>
      </c>
      <c r="M394" s="26">
        <v>27</v>
      </c>
      <c r="N394" s="26" t="s">
        <v>6</v>
      </c>
      <c r="O394" s="26">
        <v>2019</v>
      </c>
      <c r="P394" s="27">
        <v>2</v>
      </c>
      <c r="Q394" s="25" t="s">
        <v>17</v>
      </c>
    </row>
    <row r="395" spans="1:17" x14ac:dyDescent="0.25">
      <c r="A395" s="26">
        <v>7</v>
      </c>
      <c r="B395" s="26" t="s">
        <v>20</v>
      </c>
      <c r="C395" s="26">
        <v>2019</v>
      </c>
      <c r="D395" s="27">
        <v>1</v>
      </c>
      <c r="E395" s="25" t="s">
        <v>17</v>
      </c>
      <c r="G395" s="26">
        <v>11</v>
      </c>
      <c r="H395" s="26" t="s">
        <v>2</v>
      </c>
      <c r="I395" s="26">
        <v>2019</v>
      </c>
      <c r="J395" s="27">
        <v>0.9</v>
      </c>
      <c r="K395" s="25" t="s">
        <v>17</v>
      </c>
      <c r="M395" s="26">
        <v>28</v>
      </c>
      <c r="N395" s="26" t="s">
        <v>6</v>
      </c>
      <c r="O395" s="26">
        <v>2019</v>
      </c>
      <c r="P395" s="27">
        <v>2.5</v>
      </c>
      <c r="Q395" s="25" t="s">
        <v>17</v>
      </c>
    </row>
    <row r="396" spans="1:17" x14ac:dyDescent="0.25">
      <c r="A396" s="26">
        <v>8</v>
      </c>
      <c r="B396" s="26" t="s">
        <v>20</v>
      </c>
      <c r="C396" s="26">
        <v>2019</v>
      </c>
      <c r="D396" s="27">
        <v>0.6</v>
      </c>
      <c r="E396" s="25" t="s">
        <v>17</v>
      </c>
      <c r="G396" s="26">
        <v>12</v>
      </c>
      <c r="H396" s="26" t="s">
        <v>2</v>
      </c>
      <c r="I396" s="26">
        <v>2019</v>
      </c>
      <c r="J396" s="27">
        <v>8.6999999999999993</v>
      </c>
      <c r="K396" s="25" t="s">
        <v>10</v>
      </c>
      <c r="M396" s="26">
        <v>2</v>
      </c>
      <c r="N396" s="26" t="s">
        <v>7</v>
      </c>
      <c r="O396" s="26">
        <v>2019</v>
      </c>
      <c r="P396" s="27">
        <v>0.5</v>
      </c>
      <c r="Q396" s="25" t="s">
        <v>17</v>
      </c>
    </row>
    <row r="397" spans="1:17" x14ac:dyDescent="0.25">
      <c r="A397" s="26">
        <v>10</v>
      </c>
      <c r="B397" s="26" t="s">
        <v>20</v>
      </c>
      <c r="C397" s="26">
        <v>2019</v>
      </c>
      <c r="D397" s="27">
        <v>10.5</v>
      </c>
      <c r="E397" s="25" t="s">
        <v>17</v>
      </c>
      <c r="G397" s="26">
        <v>20</v>
      </c>
      <c r="H397" s="26" t="s">
        <v>2</v>
      </c>
      <c r="I397" s="26">
        <v>2019</v>
      </c>
      <c r="J397" s="27">
        <v>23.5</v>
      </c>
      <c r="K397" s="25" t="s">
        <v>17</v>
      </c>
      <c r="M397" s="26">
        <v>6</v>
      </c>
      <c r="N397" s="26" t="s">
        <v>7</v>
      </c>
      <c r="O397" s="26">
        <v>2019</v>
      </c>
      <c r="P397" s="27">
        <v>2.2000000000000002</v>
      </c>
      <c r="Q397" s="25" t="s">
        <v>17</v>
      </c>
    </row>
    <row r="398" spans="1:17" x14ac:dyDescent="0.25">
      <c r="A398" s="26">
        <v>11</v>
      </c>
      <c r="B398" s="26" t="s">
        <v>20</v>
      </c>
      <c r="C398" s="26">
        <v>2019</v>
      </c>
      <c r="D398" s="27">
        <v>0.5</v>
      </c>
      <c r="E398" s="25" t="s">
        <v>17</v>
      </c>
      <c r="G398" s="26">
        <v>31</v>
      </c>
      <c r="H398" s="26" t="s">
        <v>2</v>
      </c>
      <c r="I398" s="26">
        <v>2019</v>
      </c>
      <c r="J398" s="27">
        <v>6</v>
      </c>
      <c r="K398" s="25" t="s">
        <v>17</v>
      </c>
      <c r="M398" s="26">
        <v>7</v>
      </c>
      <c r="N398" s="26" t="s">
        <v>7</v>
      </c>
      <c r="O398" s="26">
        <v>2019</v>
      </c>
      <c r="P398" s="27">
        <v>0.4</v>
      </c>
      <c r="Q398" s="25" t="s">
        <v>17</v>
      </c>
    </row>
    <row r="399" spans="1:17" x14ac:dyDescent="0.25">
      <c r="A399" s="26">
        <v>22</v>
      </c>
      <c r="B399" s="26" t="s">
        <v>20</v>
      </c>
      <c r="C399" s="26">
        <v>2019</v>
      </c>
      <c r="D399" s="27">
        <v>1.2</v>
      </c>
      <c r="E399" s="25" t="s">
        <v>17</v>
      </c>
      <c r="G399" s="26">
        <v>2</v>
      </c>
      <c r="H399" s="26" t="s">
        <v>3</v>
      </c>
      <c r="I399" s="26">
        <v>2019</v>
      </c>
      <c r="J399" s="27">
        <v>4.8</v>
      </c>
      <c r="K399" s="25" t="s">
        <v>10</v>
      </c>
      <c r="M399" s="26">
        <v>8</v>
      </c>
      <c r="N399" s="26" t="s">
        <v>7</v>
      </c>
      <c r="O399" s="26">
        <v>2019</v>
      </c>
      <c r="P399" s="27">
        <v>0.7</v>
      </c>
      <c r="Q399" s="25" t="s">
        <v>17</v>
      </c>
    </row>
    <row r="400" spans="1:17" x14ac:dyDescent="0.25">
      <c r="A400" s="26">
        <v>1</v>
      </c>
      <c r="B400" s="26" t="s">
        <v>22</v>
      </c>
      <c r="C400" s="26">
        <v>2019</v>
      </c>
      <c r="D400" s="27">
        <v>0.6</v>
      </c>
      <c r="E400" s="25" t="s">
        <v>17</v>
      </c>
      <c r="G400" s="26">
        <v>3</v>
      </c>
      <c r="H400" s="26" t="s">
        <v>3</v>
      </c>
      <c r="I400" s="26">
        <v>2019</v>
      </c>
      <c r="J400" s="27">
        <v>0.7</v>
      </c>
      <c r="K400" s="25" t="s">
        <v>17</v>
      </c>
      <c r="M400" s="26">
        <v>9</v>
      </c>
      <c r="N400" s="26" t="s">
        <v>7</v>
      </c>
      <c r="O400" s="26">
        <v>2019</v>
      </c>
      <c r="P400" s="27">
        <v>0.5</v>
      </c>
      <c r="Q400" s="25" t="s">
        <v>17</v>
      </c>
    </row>
    <row r="401" spans="1:17" x14ac:dyDescent="0.25">
      <c r="A401" s="26">
        <v>4</v>
      </c>
      <c r="B401" s="26" t="s">
        <v>22</v>
      </c>
      <c r="C401" s="26">
        <v>2019</v>
      </c>
      <c r="D401" s="27">
        <v>2</v>
      </c>
      <c r="E401" s="25" t="s">
        <v>17</v>
      </c>
      <c r="G401" s="26">
        <v>5</v>
      </c>
      <c r="H401" s="26" t="s">
        <v>3</v>
      </c>
      <c r="I401" s="26">
        <v>2019</v>
      </c>
      <c r="J401" s="27">
        <v>4.5999999999999996</v>
      </c>
      <c r="K401" s="25" t="s">
        <v>17</v>
      </c>
      <c r="M401" s="26">
        <v>11</v>
      </c>
      <c r="N401" s="26" t="s">
        <v>7</v>
      </c>
      <c r="O401" s="26">
        <v>2019</v>
      </c>
      <c r="P401" s="27">
        <v>13</v>
      </c>
      <c r="Q401" s="25" t="s">
        <v>17</v>
      </c>
    </row>
    <row r="402" spans="1:17" x14ac:dyDescent="0.25">
      <c r="A402" s="26">
        <v>6</v>
      </c>
      <c r="B402" s="26" t="s">
        <v>22</v>
      </c>
      <c r="C402" s="26">
        <v>2019</v>
      </c>
      <c r="D402" s="27">
        <v>1.1000000000000001</v>
      </c>
      <c r="E402" s="25" t="s">
        <v>17</v>
      </c>
      <c r="G402" s="26">
        <v>12</v>
      </c>
      <c r="H402" s="26" t="s">
        <v>3</v>
      </c>
      <c r="I402" s="26">
        <v>2019</v>
      </c>
      <c r="J402" s="27">
        <v>1.4</v>
      </c>
      <c r="K402" s="25" t="s">
        <v>17</v>
      </c>
      <c r="M402" s="26">
        <v>14</v>
      </c>
      <c r="N402" s="26" t="s">
        <v>7</v>
      </c>
      <c r="O402" s="26">
        <v>2019</v>
      </c>
      <c r="P402" s="27">
        <v>5</v>
      </c>
      <c r="Q402" s="25" t="s">
        <v>17</v>
      </c>
    </row>
    <row r="403" spans="1:17" x14ac:dyDescent="0.25">
      <c r="A403" s="26">
        <v>7</v>
      </c>
      <c r="B403" s="26" t="s">
        <v>22</v>
      </c>
      <c r="C403" s="26">
        <v>2019</v>
      </c>
      <c r="D403" s="27">
        <v>0.4</v>
      </c>
      <c r="E403" s="25" t="s">
        <v>17</v>
      </c>
      <c r="G403" s="26">
        <v>15</v>
      </c>
      <c r="H403" s="26" t="s">
        <v>3</v>
      </c>
      <c r="I403" s="26">
        <v>2019</v>
      </c>
      <c r="J403" s="27">
        <v>1.7</v>
      </c>
      <c r="K403" s="25" t="s">
        <v>17</v>
      </c>
      <c r="M403" s="26">
        <v>15</v>
      </c>
      <c r="N403" s="26" t="s">
        <v>7</v>
      </c>
      <c r="O403" s="26">
        <v>2019</v>
      </c>
      <c r="P403" s="27">
        <v>1.9</v>
      </c>
      <c r="Q403" s="25" t="s">
        <v>17</v>
      </c>
    </row>
    <row r="404" spans="1:17" x14ac:dyDescent="0.25">
      <c r="A404" s="26">
        <v>8</v>
      </c>
      <c r="B404" s="26" t="s">
        <v>22</v>
      </c>
      <c r="C404" s="26">
        <v>2019</v>
      </c>
      <c r="D404" s="27">
        <v>1.1000000000000001</v>
      </c>
      <c r="E404" s="25" t="s">
        <v>17</v>
      </c>
      <c r="G404" s="26">
        <v>17</v>
      </c>
      <c r="H404" s="26" t="s">
        <v>3</v>
      </c>
      <c r="I404" s="26">
        <v>2019</v>
      </c>
      <c r="J404" s="27">
        <v>1.9</v>
      </c>
      <c r="K404" s="25" t="s">
        <v>17</v>
      </c>
      <c r="M404" s="26">
        <v>16</v>
      </c>
      <c r="N404" s="26" t="s">
        <v>7</v>
      </c>
      <c r="O404" s="26">
        <v>2019</v>
      </c>
      <c r="P404" s="27">
        <v>0.2</v>
      </c>
      <c r="Q404" s="25" t="s">
        <v>17</v>
      </c>
    </row>
    <row r="405" spans="1:17" x14ac:dyDescent="0.25">
      <c r="A405" s="26">
        <v>9</v>
      </c>
      <c r="B405" s="26" t="s">
        <v>22</v>
      </c>
      <c r="C405" s="26">
        <v>2019</v>
      </c>
      <c r="D405" s="27">
        <v>6.5</v>
      </c>
      <c r="E405" s="25" t="s">
        <v>17</v>
      </c>
      <c r="G405" s="26">
        <v>18</v>
      </c>
      <c r="H405" s="26" t="s">
        <v>3</v>
      </c>
      <c r="I405" s="26">
        <v>2019</v>
      </c>
      <c r="J405" s="27">
        <v>4</v>
      </c>
      <c r="K405" s="25" t="s">
        <v>17</v>
      </c>
      <c r="M405" s="26">
        <v>20</v>
      </c>
      <c r="N405" s="26" t="s">
        <v>7</v>
      </c>
      <c r="O405" s="26">
        <v>2019</v>
      </c>
      <c r="P405" s="27">
        <v>0.8</v>
      </c>
      <c r="Q405" s="25" t="s">
        <v>17</v>
      </c>
    </row>
    <row r="406" spans="1:17" ht="24" x14ac:dyDescent="0.25">
      <c r="A406" s="26">
        <v>10</v>
      </c>
      <c r="B406" s="26" t="s">
        <v>22</v>
      </c>
      <c r="C406" s="26">
        <v>2019</v>
      </c>
      <c r="D406" s="27">
        <v>17.2</v>
      </c>
      <c r="E406" s="25" t="s">
        <v>63</v>
      </c>
      <c r="G406" s="26">
        <v>29</v>
      </c>
      <c r="H406" s="26" t="s">
        <v>3</v>
      </c>
      <c r="I406" s="26">
        <v>2019</v>
      </c>
      <c r="J406" s="27">
        <v>1.8</v>
      </c>
      <c r="K406" s="25" t="s">
        <v>10</v>
      </c>
      <c r="M406" s="26">
        <v>22</v>
      </c>
      <c r="N406" s="26" t="s">
        <v>7</v>
      </c>
      <c r="O406" s="26">
        <v>2019</v>
      </c>
      <c r="P406" s="27">
        <v>1.7</v>
      </c>
      <c r="Q406" s="25" t="s">
        <v>17</v>
      </c>
    </row>
    <row r="407" spans="1:17" ht="24" x14ac:dyDescent="0.25">
      <c r="A407" s="26">
        <v>11</v>
      </c>
      <c r="B407" s="26" t="s">
        <v>22</v>
      </c>
      <c r="C407" s="26">
        <v>2019</v>
      </c>
      <c r="D407" s="27">
        <v>5.9</v>
      </c>
      <c r="E407" s="25" t="s">
        <v>63</v>
      </c>
      <c r="G407" s="26">
        <v>5</v>
      </c>
      <c r="H407" s="26" t="s">
        <v>4</v>
      </c>
      <c r="I407" s="26">
        <v>2019</v>
      </c>
      <c r="J407" s="27">
        <v>1.1000000000000001</v>
      </c>
      <c r="K407" s="25" t="s">
        <v>17</v>
      </c>
      <c r="M407" s="26">
        <v>24</v>
      </c>
      <c r="N407" s="26" t="s">
        <v>7</v>
      </c>
      <c r="O407" s="26">
        <v>2019</v>
      </c>
      <c r="P407" s="27">
        <v>9.5</v>
      </c>
      <c r="Q407" s="25" t="s">
        <v>17</v>
      </c>
    </row>
    <row r="408" spans="1:17" x14ac:dyDescent="0.25">
      <c r="A408" s="26">
        <v>13</v>
      </c>
      <c r="B408" s="26" t="s">
        <v>22</v>
      </c>
      <c r="C408" s="26">
        <v>2019</v>
      </c>
      <c r="D408" s="27">
        <v>3.7</v>
      </c>
      <c r="E408" s="25" t="s">
        <v>17</v>
      </c>
      <c r="G408" s="26">
        <v>9</v>
      </c>
      <c r="H408" s="26" t="s">
        <v>4</v>
      </c>
      <c r="I408" s="26">
        <v>2019</v>
      </c>
      <c r="J408" s="27">
        <v>4.5</v>
      </c>
      <c r="K408" s="25" t="s">
        <v>17</v>
      </c>
      <c r="M408" s="26">
        <v>4</v>
      </c>
      <c r="N408" s="26" t="s">
        <v>19</v>
      </c>
      <c r="O408" s="26">
        <v>2020</v>
      </c>
      <c r="P408" s="27">
        <v>5.6</v>
      </c>
      <c r="Q408" s="25" t="s">
        <v>17</v>
      </c>
    </row>
    <row r="409" spans="1:17" x14ac:dyDescent="0.25">
      <c r="A409" s="26">
        <v>14</v>
      </c>
      <c r="B409" s="26" t="s">
        <v>22</v>
      </c>
      <c r="C409" s="26">
        <v>2019</v>
      </c>
      <c r="D409" s="27">
        <v>6.2</v>
      </c>
      <c r="E409" s="25" t="s">
        <v>17</v>
      </c>
      <c r="G409" s="26">
        <v>11</v>
      </c>
      <c r="H409" s="26" t="s">
        <v>4</v>
      </c>
      <c r="I409" s="26">
        <v>2019</v>
      </c>
      <c r="J409" s="27">
        <v>0.8</v>
      </c>
      <c r="K409" s="25" t="s">
        <v>17</v>
      </c>
      <c r="M409" s="26">
        <v>5</v>
      </c>
      <c r="N409" s="26" t="s">
        <v>19</v>
      </c>
      <c r="O409" s="26">
        <v>2020</v>
      </c>
      <c r="P409" s="27">
        <v>0.1</v>
      </c>
      <c r="Q409" s="25" t="s">
        <v>17</v>
      </c>
    </row>
    <row r="410" spans="1:17" x14ac:dyDescent="0.25">
      <c r="A410" s="26">
        <v>15</v>
      </c>
      <c r="B410" s="26" t="s">
        <v>22</v>
      </c>
      <c r="C410" s="26">
        <v>2019</v>
      </c>
      <c r="D410" s="27">
        <v>0.2</v>
      </c>
      <c r="E410" s="25" t="s">
        <v>17</v>
      </c>
      <c r="G410" s="26">
        <v>16</v>
      </c>
      <c r="H410" s="26" t="s">
        <v>4</v>
      </c>
      <c r="I410" s="26">
        <v>2019</v>
      </c>
      <c r="J410" s="27">
        <v>3.6</v>
      </c>
      <c r="K410" s="25" t="s">
        <v>17</v>
      </c>
      <c r="M410" s="26">
        <v>7</v>
      </c>
      <c r="N410" s="26" t="s">
        <v>19</v>
      </c>
      <c r="O410" s="26">
        <v>2020</v>
      </c>
      <c r="P410" s="27">
        <v>0.2</v>
      </c>
      <c r="Q410" s="25" t="s">
        <v>17</v>
      </c>
    </row>
    <row r="411" spans="1:17" x14ac:dyDescent="0.25">
      <c r="A411" s="26">
        <v>16</v>
      </c>
      <c r="B411" s="26" t="s">
        <v>22</v>
      </c>
      <c r="C411" s="26">
        <v>2019</v>
      </c>
      <c r="D411" s="27">
        <v>5</v>
      </c>
      <c r="E411" s="25" t="s">
        <v>17</v>
      </c>
      <c r="G411" s="26">
        <v>17</v>
      </c>
      <c r="H411" s="26" t="s">
        <v>4</v>
      </c>
      <c r="I411" s="26">
        <v>2019</v>
      </c>
      <c r="J411" s="27">
        <v>0.7</v>
      </c>
      <c r="K411" s="25" t="s">
        <v>17</v>
      </c>
      <c r="M411" s="26">
        <v>8</v>
      </c>
      <c r="N411" s="26" t="s">
        <v>19</v>
      </c>
      <c r="O411" s="26">
        <v>2020</v>
      </c>
      <c r="P411" s="27">
        <v>2.7</v>
      </c>
      <c r="Q411" s="25" t="s">
        <v>17</v>
      </c>
    </row>
    <row r="412" spans="1:17" x14ac:dyDescent="0.25">
      <c r="A412" s="26">
        <v>17</v>
      </c>
      <c r="B412" s="26" t="s">
        <v>22</v>
      </c>
      <c r="C412" s="26">
        <v>2019</v>
      </c>
      <c r="D412" s="27">
        <v>1.8</v>
      </c>
      <c r="E412" s="25" t="s">
        <v>17</v>
      </c>
      <c r="G412" s="26">
        <v>18</v>
      </c>
      <c r="H412" s="26" t="s">
        <v>4</v>
      </c>
      <c r="I412" s="26">
        <v>2019</v>
      </c>
      <c r="J412" s="27">
        <v>0.7</v>
      </c>
      <c r="K412" s="25" t="s">
        <v>17</v>
      </c>
      <c r="M412" s="26">
        <v>9</v>
      </c>
      <c r="N412" s="26" t="s">
        <v>19</v>
      </c>
      <c r="O412" s="26">
        <v>2020</v>
      </c>
      <c r="P412" s="27">
        <v>2.2000000000000002</v>
      </c>
      <c r="Q412" s="25" t="s">
        <v>17</v>
      </c>
    </row>
    <row r="413" spans="1:17" x14ac:dyDescent="0.25">
      <c r="A413" s="26">
        <v>18</v>
      </c>
      <c r="B413" s="26" t="s">
        <v>22</v>
      </c>
      <c r="C413" s="26">
        <v>2019</v>
      </c>
      <c r="D413" s="27">
        <v>1.3</v>
      </c>
      <c r="E413" s="25" t="s">
        <v>17</v>
      </c>
      <c r="G413" s="26">
        <v>25</v>
      </c>
      <c r="H413" s="26" t="s">
        <v>4</v>
      </c>
      <c r="I413" s="26">
        <v>2019</v>
      </c>
      <c r="J413" s="27">
        <v>4.3</v>
      </c>
      <c r="K413" s="25" t="s">
        <v>17</v>
      </c>
      <c r="M413" s="26">
        <v>10</v>
      </c>
      <c r="N413" s="26" t="s">
        <v>19</v>
      </c>
      <c r="O413" s="26">
        <v>2020</v>
      </c>
      <c r="P413" s="27">
        <v>0.6</v>
      </c>
      <c r="Q413" s="25" t="s">
        <v>17</v>
      </c>
    </row>
    <row r="414" spans="1:17" x14ac:dyDescent="0.25">
      <c r="A414" s="26">
        <v>25</v>
      </c>
      <c r="B414" s="26" t="s">
        <v>22</v>
      </c>
      <c r="C414" s="26">
        <v>2019</v>
      </c>
      <c r="D414" s="27">
        <v>2.5</v>
      </c>
      <c r="E414" s="25" t="s">
        <v>17</v>
      </c>
      <c r="G414" s="26">
        <v>26</v>
      </c>
      <c r="H414" s="26" t="s">
        <v>4</v>
      </c>
      <c r="I414" s="26">
        <v>2019</v>
      </c>
      <c r="J414" s="27">
        <v>6.1</v>
      </c>
      <c r="K414" s="25" t="s">
        <v>17</v>
      </c>
      <c r="M414" s="26">
        <v>13</v>
      </c>
      <c r="N414" s="26" t="s">
        <v>19</v>
      </c>
      <c r="O414" s="26">
        <v>2020</v>
      </c>
      <c r="P414" s="27">
        <v>0.2</v>
      </c>
      <c r="Q414" s="25" t="s">
        <v>17</v>
      </c>
    </row>
    <row r="415" spans="1:17" x14ac:dyDescent="0.25">
      <c r="A415" s="26">
        <v>26</v>
      </c>
      <c r="B415" s="26" t="s">
        <v>22</v>
      </c>
      <c r="C415" s="26">
        <v>2019</v>
      </c>
      <c r="D415" s="27">
        <v>0.7</v>
      </c>
      <c r="E415" s="25" t="s">
        <v>17</v>
      </c>
      <c r="G415" s="26">
        <v>27</v>
      </c>
      <c r="H415" s="26" t="s">
        <v>4</v>
      </c>
      <c r="I415" s="26">
        <v>2019</v>
      </c>
      <c r="J415" s="27">
        <v>7</v>
      </c>
      <c r="K415" s="25" t="s">
        <v>17</v>
      </c>
      <c r="M415" s="26">
        <v>28</v>
      </c>
      <c r="N415" s="26" t="s">
        <v>19</v>
      </c>
      <c r="O415" s="26">
        <v>2020</v>
      </c>
      <c r="P415" s="27">
        <v>10.5</v>
      </c>
      <c r="Q415" s="25" t="s">
        <v>17</v>
      </c>
    </row>
    <row r="416" spans="1:17" x14ac:dyDescent="0.25">
      <c r="A416" s="26">
        <v>28</v>
      </c>
      <c r="B416" s="26" t="s">
        <v>22</v>
      </c>
      <c r="C416" s="26">
        <v>2019</v>
      </c>
      <c r="D416" s="27">
        <v>2</v>
      </c>
      <c r="E416" s="25" t="s">
        <v>17</v>
      </c>
      <c r="G416" s="26">
        <v>28</v>
      </c>
      <c r="H416" s="26" t="s">
        <v>4</v>
      </c>
      <c r="I416" s="26">
        <v>2019</v>
      </c>
      <c r="J416" s="27">
        <v>2.7</v>
      </c>
      <c r="K416" s="25" t="s">
        <v>17</v>
      </c>
      <c r="M416" s="26">
        <v>30</v>
      </c>
      <c r="N416" s="26" t="s">
        <v>19</v>
      </c>
      <c r="O416" s="26">
        <v>2020</v>
      </c>
      <c r="P416" s="27">
        <v>0.8</v>
      </c>
      <c r="Q416" s="25" t="s">
        <v>17</v>
      </c>
    </row>
    <row r="417" spans="1:17" x14ac:dyDescent="0.25">
      <c r="A417" s="26">
        <v>3</v>
      </c>
      <c r="B417" s="26" t="s">
        <v>23</v>
      </c>
      <c r="C417" s="26">
        <v>2019</v>
      </c>
      <c r="D417" s="27">
        <v>1.9</v>
      </c>
      <c r="E417" s="25" t="s">
        <v>17</v>
      </c>
      <c r="G417" s="26">
        <v>30</v>
      </c>
      <c r="H417" s="26" t="s">
        <v>4</v>
      </c>
      <c r="I417" s="26">
        <v>2019</v>
      </c>
      <c r="J417" s="27">
        <v>15.9</v>
      </c>
      <c r="K417" s="25" t="s">
        <v>17</v>
      </c>
      <c r="M417" s="26">
        <v>1</v>
      </c>
      <c r="N417" s="26" t="s">
        <v>20</v>
      </c>
      <c r="O417" s="26">
        <v>2020</v>
      </c>
      <c r="P417" s="27">
        <v>3.5</v>
      </c>
      <c r="Q417" s="25" t="s">
        <v>17</v>
      </c>
    </row>
    <row r="418" spans="1:17" x14ac:dyDescent="0.25">
      <c r="A418" s="26">
        <v>13</v>
      </c>
      <c r="B418" s="26" t="s">
        <v>23</v>
      </c>
      <c r="C418" s="26">
        <v>2019</v>
      </c>
      <c r="D418" s="27">
        <v>1.8</v>
      </c>
      <c r="E418" s="25" t="s">
        <v>16</v>
      </c>
      <c r="G418" s="26">
        <v>1</v>
      </c>
      <c r="H418" s="26" t="s">
        <v>5</v>
      </c>
      <c r="I418" s="26">
        <v>2019</v>
      </c>
      <c r="J418" s="27">
        <v>8.6</v>
      </c>
      <c r="K418" s="25" t="s">
        <v>17</v>
      </c>
      <c r="M418" s="26">
        <v>2</v>
      </c>
      <c r="N418" s="26" t="s">
        <v>20</v>
      </c>
      <c r="O418" s="26">
        <v>2020</v>
      </c>
      <c r="P418" s="27">
        <v>8.5</v>
      </c>
      <c r="Q418" s="25" t="s">
        <v>17</v>
      </c>
    </row>
    <row r="419" spans="1:17" x14ac:dyDescent="0.25">
      <c r="A419" s="26">
        <v>14</v>
      </c>
      <c r="B419" s="26" t="s">
        <v>23</v>
      </c>
      <c r="C419" s="26">
        <v>2019</v>
      </c>
      <c r="D419" s="27">
        <v>1.7</v>
      </c>
      <c r="E419" s="25" t="s">
        <v>17</v>
      </c>
      <c r="G419" s="26">
        <v>2</v>
      </c>
      <c r="H419" s="26" t="s">
        <v>5</v>
      </c>
      <c r="I419" s="26">
        <v>2019</v>
      </c>
      <c r="J419" s="27">
        <v>20.6</v>
      </c>
      <c r="K419" s="25" t="s">
        <v>17</v>
      </c>
      <c r="M419" s="26">
        <v>3</v>
      </c>
      <c r="N419" s="26" t="s">
        <v>20</v>
      </c>
      <c r="O419" s="26">
        <v>2020</v>
      </c>
      <c r="P419" s="27">
        <v>3</v>
      </c>
      <c r="Q419" s="25" t="s">
        <v>17</v>
      </c>
    </row>
    <row r="420" spans="1:17" ht="17.25" x14ac:dyDescent="0.25">
      <c r="A420" s="15" t="s">
        <v>51</v>
      </c>
      <c r="G420" s="15"/>
      <c r="M420" s="15"/>
    </row>
    <row r="422" spans="1:17" x14ac:dyDescent="0.25">
      <c r="A422" s="22" t="s">
        <v>12</v>
      </c>
      <c r="B422" s="23" t="s">
        <v>1</v>
      </c>
      <c r="C422" s="22" t="s">
        <v>0</v>
      </c>
      <c r="D422" s="24" t="s">
        <v>45</v>
      </c>
      <c r="E422" s="25" t="s">
        <v>8</v>
      </c>
      <c r="G422" s="22" t="s">
        <v>12</v>
      </c>
      <c r="H422" s="23" t="s">
        <v>1</v>
      </c>
      <c r="I422" s="22" t="s">
        <v>0</v>
      </c>
      <c r="J422" s="24" t="s">
        <v>45</v>
      </c>
      <c r="K422" s="25" t="s">
        <v>8</v>
      </c>
      <c r="M422" s="22" t="s">
        <v>12</v>
      </c>
      <c r="N422" s="23" t="s">
        <v>1</v>
      </c>
      <c r="O422" s="22" t="s">
        <v>0</v>
      </c>
      <c r="P422" s="24" t="s">
        <v>45</v>
      </c>
      <c r="Q422" s="25" t="s">
        <v>8</v>
      </c>
    </row>
    <row r="423" spans="1:17" x14ac:dyDescent="0.25">
      <c r="A423" s="26">
        <v>4</v>
      </c>
      <c r="B423" s="26" t="s">
        <v>20</v>
      </c>
      <c r="C423" s="26">
        <v>2020</v>
      </c>
      <c r="D423" s="27">
        <v>0.3</v>
      </c>
      <c r="E423" s="25" t="s">
        <v>17</v>
      </c>
      <c r="G423" s="26">
        <v>7</v>
      </c>
      <c r="H423" s="26" t="s">
        <v>2</v>
      </c>
      <c r="I423" s="26">
        <v>2020</v>
      </c>
      <c r="J423" s="27">
        <v>0.7</v>
      </c>
      <c r="K423" s="25" t="s">
        <v>17</v>
      </c>
      <c r="M423" s="26">
        <v>10</v>
      </c>
      <c r="N423" s="26" t="s">
        <v>7</v>
      </c>
      <c r="O423" s="26">
        <v>2020</v>
      </c>
      <c r="P423" s="27">
        <v>2.6</v>
      </c>
      <c r="Q423" s="25" t="s">
        <v>17</v>
      </c>
    </row>
    <row r="424" spans="1:17" x14ac:dyDescent="0.25">
      <c r="A424" s="26">
        <v>9</v>
      </c>
      <c r="B424" s="26" t="s">
        <v>20</v>
      </c>
      <c r="C424" s="26">
        <v>2020</v>
      </c>
      <c r="D424" s="27">
        <v>13.8</v>
      </c>
      <c r="E424" s="25" t="s">
        <v>17</v>
      </c>
      <c r="G424" s="26">
        <v>9</v>
      </c>
      <c r="H424" s="26" t="s">
        <v>2</v>
      </c>
      <c r="I424" s="26">
        <v>2020</v>
      </c>
      <c r="J424" s="27">
        <v>1.8</v>
      </c>
      <c r="K424" s="25" t="s">
        <v>17</v>
      </c>
      <c r="M424" s="26">
        <v>13</v>
      </c>
      <c r="N424" s="26" t="s">
        <v>7</v>
      </c>
      <c r="O424" s="26">
        <v>2020</v>
      </c>
      <c r="P424" s="27">
        <v>1.6</v>
      </c>
      <c r="Q424" s="25" t="s">
        <v>17</v>
      </c>
    </row>
    <row r="425" spans="1:17" x14ac:dyDescent="0.25">
      <c r="A425" s="26">
        <v>10</v>
      </c>
      <c r="B425" s="26" t="s">
        <v>20</v>
      </c>
      <c r="C425" s="26">
        <v>2020</v>
      </c>
      <c r="D425" s="27">
        <v>13.5</v>
      </c>
      <c r="E425" s="25" t="s">
        <v>17</v>
      </c>
      <c r="G425" s="26">
        <v>10</v>
      </c>
      <c r="H425" s="26" t="s">
        <v>2</v>
      </c>
      <c r="I425" s="26">
        <v>2020</v>
      </c>
      <c r="J425" s="27">
        <v>2.2000000000000002</v>
      </c>
      <c r="K425" s="25" t="s">
        <v>17</v>
      </c>
      <c r="M425" s="26">
        <v>15</v>
      </c>
      <c r="N425" s="26" t="s">
        <v>7</v>
      </c>
      <c r="O425" s="26">
        <v>2020</v>
      </c>
      <c r="P425" s="27">
        <v>1.8</v>
      </c>
      <c r="Q425" s="25" t="s">
        <v>17</v>
      </c>
    </row>
    <row r="426" spans="1:17" x14ac:dyDescent="0.25">
      <c r="A426" s="26">
        <v>11</v>
      </c>
      <c r="B426" s="26" t="s">
        <v>20</v>
      </c>
      <c r="C426" s="26">
        <v>2020</v>
      </c>
      <c r="D426" s="27">
        <v>1</v>
      </c>
      <c r="E426" s="25" t="s">
        <v>17</v>
      </c>
      <c r="G426" s="26">
        <v>15</v>
      </c>
      <c r="H426" s="26" t="s">
        <v>2</v>
      </c>
      <c r="I426" s="26">
        <v>2020</v>
      </c>
      <c r="J426" s="27">
        <v>8.1</v>
      </c>
      <c r="K426" s="25" t="s">
        <v>17</v>
      </c>
      <c r="M426" s="26">
        <v>20</v>
      </c>
      <c r="N426" s="26" t="s">
        <v>7</v>
      </c>
      <c r="O426" s="26">
        <v>2020</v>
      </c>
      <c r="P426" s="27">
        <v>3.5</v>
      </c>
      <c r="Q426" s="25" t="s">
        <v>17</v>
      </c>
    </row>
    <row r="427" spans="1:17" x14ac:dyDescent="0.25">
      <c r="A427" s="26">
        <v>12</v>
      </c>
      <c r="B427" s="26" t="s">
        <v>20</v>
      </c>
      <c r="C427" s="26">
        <v>2020</v>
      </c>
      <c r="D427" s="27">
        <v>0.5</v>
      </c>
      <c r="E427" s="25" t="s">
        <v>17</v>
      </c>
      <c r="G427" s="26">
        <v>20</v>
      </c>
      <c r="H427" s="26" t="s">
        <v>2</v>
      </c>
      <c r="I427" s="26">
        <v>2020</v>
      </c>
      <c r="J427" s="27">
        <v>13.8</v>
      </c>
      <c r="K427" s="25" t="s">
        <v>17</v>
      </c>
      <c r="M427" s="26">
        <v>22</v>
      </c>
      <c r="N427" s="26" t="s">
        <v>7</v>
      </c>
      <c r="O427" s="26">
        <v>2020</v>
      </c>
      <c r="P427" s="27">
        <v>10</v>
      </c>
      <c r="Q427" s="25" t="s">
        <v>17</v>
      </c>
    </row>
    <row r="428" spans="1:17" x14ac:dyDescent="0.25">
      <c r="A428" s="26">
        <v>13</v>
      </c>
      <c r="B428" s="26" t="s">
        <v>20</v>
      </c>
      <c r="C428" s="26">
        <v>2020</v>
      </c>
      <c r="D428" s="27">
        <v>5</v>
      </c>
      <c r="E428" s="25" t="s">
        <v>17</v>
      </c>
      <c r="G428" s="26">
        <v>23</v>
      </c>
      <c r="H428" s="26" t="s">
        <v>2</v>
      </c>
      <c r="I428" s="26">
        <v>2020</v>
      </c>
      <c r="J428" s="27">
        <v>0.5</v>
      </c>
      <c r="K428" s="25" t="s">
        <v>17</v>
      </c>
      <c r="M428" s="26">
        <v>24</v>
      </c>
      <c r="N428" s="26" t="s">
        <v>7</v>
      </c>
      <c r="O428" s="26">
        <v>2020</v>
      </c>
      <c r="P428" s="27">
        <v>7</v>
      </c>
      <c r="Q428" s="25" t="s">
        <v>17</v>
      </c>
    </row>
    <row r="429" spans="1:17" x14ac:dyDescent="0.25">
      <c r="A429" s="26">
        <v>16</v>
      </c>
      <c r="B429" s="26" t="s">
        <v>20</v>
      </c>
      <c r="C429" s="26">
        <v>2020</v>
      </c>
      <c r="D429" s="27">
        <v>1.5</v>
      </c>
      <c r="E429" s="25" t="s">
        <v>17</v>
      </c>
      <c r="G429" s="26">
        <v>26</v>
      </c>
      <c r="H429" s="26" t="s">
        <v>2</v>
      </c>
      <c r="I429" s="26">
        <v>2020</v>
      </c>
      <c r="J429" s="27">
        <v>9.5</v>
      </c>
      <c r="K429" s="25" t="s">
        <v>17</v>
      </c>
      <c r="M429" s="26">
        <v>28</v>
      </c>
      <c r="N429" s="26" t="s">
        <v>7</v>
      </c>
      <c r="O429" s="26">
        <v>2020</v>
      </c>
      <c r="P429" s="27">
        <v>6.6</v>
      </c>
      <c r="Q429" s="25" t="s">
        <v>17</v>
      </c>
    </row>
    <row r="430" spans="1:17" ht="24" x14ac:dyDescent="0.25">
      <c r="A430" s="26">
        <v>18</v>
      </c>
      <c r="B430" s="26" t="s">
        <v>20</v>
      </c>
      <c r="C430" s="26">
        <v>2020</v>
      </c>
      <c r="D430" s="27">
        <v>3.5</v>
      </c>
      <c r="E430" s="25" t="s">
        <v>17</v>
      </c>
      <c r="G430" s="26">
        <v>27</v>
      </c>
      <c r="H430" s="26" t="s">
        <v>2</v>
      </c>
      <c r="I430" s="26">
        <v>2020</v>
      </c>
      <c r="J430" s="27">
        <v>1</v>
      </c>
      <c r="K430" s="25" t="s">
        <v>17</v>
      </c>
      <c r="M430" s="26">
        <v>4</v>
      </c>
      <c r="N430" s="26" t="s">
        <v>19</v>
      </c>
      <c r="O430" s="26">
        <v>2021</v>
      </c>
      <c r="P430" s="27">
        <v>9.1</v>
      </c>
      <c r="Q430" s="25" t="s">
        <v>63</v>
      </c>
    </row>
    <row r="431" spans="1:17" ht="24" x14ac:dyDescent="0.25">
      <c r="A431" s="26">
        <v>19</v>
      </c>
      <c r="B431" s="26" t="s">
        <v>20</v>
      </c>
      <c r="C431" s="26">
        <v>2020</v>
      </c>
      <c r="D431" s="27">
        <v>3.8</v>
      </c>
      <c r="E431" s="25" t="s">
        <v>17</v>
      </c>
      <c r="G431" s="26">
        <v>2</v>
      </c>
      <c r="H431" s="26" t="s">
        <v>3</v>
      </c>
      <c r="I431" s="26">
        <v>2020</v>
      </c>
      <c r="J431" s="27">
        <v>4.7</v>
      </c>
      <c r="K431" s="25" t="s">
        <v>17</v>
      </c>
      <c r="M431" s="26">
        <v>5</v>
      </c>
      <c r="N431" s="26" t="s">
        <v>19</v>
      </c>
      <c r="O431" s="26">
        <v>2021</v>
      </c>
      <c r="P431" s="27">
        <v>1.4</v>
      </c>
      <c r="Q431" s="25" t="s">
        <v>63</v>
      </c>
    </row>
    <row r="432" spans="1:17" x14ac:dyDescent="0.25">
      <c r="A432" s="26">
        <v>20</v>
      </c>
      <c r="B432" s="26" t="s">
        <v>20</v>
      </c>
      <c r="C432" s="26">
        <v>2020</v>
      </c>
      <c r="D432" s="27">
        <v>2.5</v>
      </c>
      <c r="E432" s="25" t="s">
        <v>17</v>
      </c>
      <c r="G432" s="26">
        <v>14</v>
      </c>
      <c r="H432" s="26" t="s">
        <v>3</v>
      </c>
      <c r="I432" s="26">
        <v>2020</v>
      </c>
      <c r="J432" s="27">
        <v>13.5</v>
      </c>
      <c r="K432" s="25" t="s">
        <v>10</v>
      </c>
      <c r="M432" s="26">
        <v>6</v>
      </c>
      <c r="N432" s="26" t="s">
        <v>19</v>
      </c>
      <c r="O432" s="26">
        <v>2021</v>
      </c>
      <c r="P432" s="27">
        <v>2.2999999999999998</v>
      </c>
      <c r="Q432" s="25" t="s">
        <v>17</v>
      </c>
    </row>
    <row r="433" spans="1:17" ht="24" x14ac:dyDescent="0.25">
      <c r="A433" s="26">
        <v>23</v>
      </c>
      <c r="B433" s="26" t="s">
        <v>20</v>
      </c>
      <c r="C433" s="26">
        <v>2020</v>
      </c>
      <c r="D433" s="27">
        <v>17</v>
      </c>
      <c r="E433" s="25" t="s">
        <v>17</v>
      </c>
      <c r="G433" s="26">
        <v>18</v>
      </c>
      <c r="H433" s="26" t="s">
        <v>3</v>
      </c>
      <c r="I433" s="26">
        <v>2020</v>
      </c>
      <c r="J433" s="27">
        <v>0.5</v>
      </c>
      <c r="K433" s="25" t="s">
        <v>17</v>
      </c>
      <c r="M433" s="26">
        <v>7</v>
      </c>
      <c r="N433" s="26" t="s">
        <v>19</v>
      </c>
      <c r="O433" s="26">
        <v>2021</v>
      </c>
      <c r="P433" s="27">
        <v>0.4</v>
      </c>
      <c r="Q433" s="25" t="s">
        <v>63</v>
      </c>
    </row>
    <row r="434" spans="1:17" ht="24" x14ac:dyDescent="0.25">
      <c r="A434" s="26">
        <v>24</v>
      </c>
      <c r="B434" s="26" t="s">
        <v>20</v>
      </c>
      <c r="C434" s="26">
        <v>2020</v>
      </c>
      <c r="D434" s="27">
        <v>6.9</v>
      </c>
      <c r="E434" s="25" t="s">
        <v>17</v>
      </c>
      <c r="G434" s="26">
        <v>25</v>
      </c>
      <c r="H434" s="26" t="s">
        <v>3</v>
      </c>
      <c r="I434" s="26">
        <v>2020</v>
      </c>
      <c r="J434" s="27">
        <v>3.5</v>
      </c>
      <c r="K434" s="25" t="s">
        <v>17</v>
      </c>
      <c r="M434" s="26">
        <v>8</v>
      </c>
      <c r="N434" s="26" t="s">
        <v>19</v>
      </c>
      <c r="O434" s="26">
        <v>2021</v>
      </c>
      <c r="P434" s="27">
        <v>2.4</v>
      </c>
      <c r="Q434" s="25" t="s">
        <v>63</v>
      </c>
    </row>
    <row r="435" spans="1:17" ht="24" x14ac:dyDescent="0.25">
      <c r="A435" s="26">
        <v>26</v>
      </c>
      <c r="B435" s="26" t="s">
        <v>20</v>
      </c>
      <c r="C435" s="26">
        <v>2020</v>
      </c>
      <c r="D435" s="27">
        <v>4.4000000000000004</v>
      </c>
      <c r="E435" s="25" t="s">
        <v>63</v>
      </c>
      <c r="G435" s="26">
        <v>26</v>
      </c>
      <c r="H435" s="26" t="s">
        <v>3</v>
      </c>
      <c r="I435" s="26">
        <v>2020</v>
      </c>
      <c r="J435" s="27">
        <v>2.2999999999999998</v>
      </c>
      <c r="K435" s="25" t="s">
        <v>17</v>
      </c>
      <c r="M435" s="26">
        <v>9</v>
      </c>
      <c r="N435" s="26" t="s">
        <v>19</v>
      </c>
      <c r="O435" s="26">
        <v>2021</v>
      </c>
      <c r="P435" s="27">
        <v>6.5</v>
      </c>
      <c r="Q435" s="25" t="s">
        <v>16</v>
      </c>
    </row>
    <row r="436" spans="1:17" x14ac:dyDescent="0.25">
      <c r="A436" s="26">
        <v>27</v>
      </c>
      <c r="B436" s="26" t="s">
        <v>20</v>
      </c>
      <c r="C436" s="26">
        <v>2020</v>
      </c>
      <c r="D436" s="27">
        <v>4.5</v>
      </c>
      <c r="E436" s="25" t="s">
        <v>17</v>
      </c>
      <c r="G436" s="26">
        <v>28</v>
      </c>
      <c r="H436" s="26" t="s">
        <v>3</v>
      </c>
      <c r="I436" s="26">
        <v>2020</v>
      </c>
      <c r="J436" s="27">
        <v>0.5</v>
      </c>
      <c r="K436" s="25" t="s">
        <v>17</v>
      </c>
      <c r="M436" s="26">
        <v>12</v>
      </c>
      <c r="N436" s="26" t="s">
        <v>19</v>
      </c>
      <c r="O436" s="26">
        <v>2021</v>
      </c>
      <c r="P436" s="27">
        <v>2.6</v>
      </c>
      <c r="Q436" s="25" t="s">
        <v>17</v>
      </c>
    </row>
    <row r="437" spans="1:17" x14ac:dyDescent="0.25">
      <c r="A437" s="26">
        <v>28</v>
      </c>
      <c r="B437" s="26" t="s">
        <v>20</v>
      </c>
      <c r="C437" s="26">
        <v>2020</v>
      </c>
      <c r="D437" s="27">
        <v>1</v>
      </c>
      <c r="E437" s="25" t="s">
        <v>17</v>
      </c>
      <c r="G437" s="26">
        <v>29</v>
      </c>
      <c r="H437" s="26" t="s">
        <v>3</v>
      </c>
      <c r="I437" s="26">
        <v>2020</v>
      </c>
      <c r="J437" s="27">
        <v>0.3</v>
      </c>
      <c r="K437" s="25" t="s">
        <v>17</v>
      </c>
      <c r="M437" s="26">
        <v>13</v>
      </c>
      <c r="N437" s="26" t="s">
        <v>19</v>
      </c>
      <c r="O437" s="26">
        <v>2021</v>
      </c>
      <c r="P437" s="27">
        <v>2</v>
      </c>
      <c r="Q437" s="25" t="s">
        <v>16</v>
      </c>
    </row>
    <row r="438" spans="1:17" x14ac:dyDescent="0.25">
      <c r="A438" s="26">
        <v>29</v>
      </c>
      <c r="B438" s="26" t="s">
        <v>20</v>
      </c>
      <c r="C438" s="26">
        <v>2020</v>
      </c>
      <c r="D438" s="27">
        <v>10.7</v>
      </c>
      <c r="E438" s="25" t="s">
        <v>17</v>
      </c>
      <c r="G438" s="26">
        <v>1</v>
      </c>
      <c r="H438" s="26" t="s">
        <v>4</v>
      </c>
      <c r="I438" s="26">
        <v>2020</v>
      </c>
      <c r="J438" s="27">
        <v>1.6</v>
      </c>
      <c r="K438" s="25" t="s">
        <v>17</v>
      </c>
      <c r="M438" s="26">
        <v>18</v>
      </c>
      <c r="N438" s="26" t="s">
        <v>19</v>
      </c>
      <c r="O438" s="26">
        <v>2021</v>
      </c>
      <c r="P438" s="27">
        <v>3</v>
      </c>
      <c r="Q438" s="25" t="s">
        <v>17</v>
      </c>
    </row>
    <row r="439" spans="1:17" x14ac:dyDescent="0.25">
      <c r="A439" s="26">
        <v>2</v>
      </c>
      <c r="B439" s="26" t="s">
        <v>22</v>
      </c>
      <c r="C439" s="26">
        <v>2020</v>
      </c>
      <c r="D439" s="27">
        <v>3.9</v>
      </c>
      <c r="E439" s="25" t="s">
        <v>17</v>
      </c>
      <c r="G439" s="26">
        <v>2</v>
      </c>
      <c r="H439" s="26" t="s">
        <v>4</v>
      </c>
      <c r="I439" s="26">
        <v>2020</v>
      </c>
      <c r="J439" s="27">
        <v>2.9</v>
      </c>
      <c r="K439" s="25" t="s">
        <v>17</v>
      </c>
      <c r="M439" s="26">
        <v>19</v>
      </c>
      <c r="N439" s="26" t="s">
        <v>19</v>
      </c>
      <c r="O439" s="26">
        <v>2021</v>
      </c>
      <c r="P439" s="27">
        <v>7.5</v>
      </c>
      <c r="Q439" s="25" t="s">
        <v>17</v>
      </c>
    </row>
    <row r="440" spans="1:17" x14ac:dyDescent="0.25">
      <c r="A440" s="26">
        <v>3</v>
      </c>
      <c r="B440" s="26" t="s">
        <v>22</v>
      </c>
      <c r="C440" s="26">
        <v>2020</v>
      </c>
      <c r="D440" s="27">
        <v>4.3</v>
      </c>
      <c r="E440" s="25" t="s">
        <v>17</v>
      </c>
      <c r="G440" s="26">
        <v>3</v>
      </c>
      <c r="H440" s="26" t="s">
        <v>4</v>
      </c>
      <c r="I440" s="26">
        <v>2020</v>
      </c>
      <c r="J440" s="27">
        <v>7.4</v>
      </c>
      <c r="K440" s="25" t="s">
        <v>17</v>
      </c>
      <c r="M440" s="26">
        <v>22</v>
      </c>
      <c r="N440" s="26" t="s">
        <v>19</v>
      </c>
      <c r="O440" s="26">
        <v>2021</v>
      </c>
      <c r="P440" s="27">
        <v>1.9</v>
      </c>
      <c r="Q440" s="25" t="s">
        <v>17</v>
      </c>
    </row>
    <row r="441" spans="1:17" ht="24" x14ac:dyDescent="0.25">
      <c r="A441" s="26">
        <v>4</v>
      </c>
      <c r="B441" s="26" t="s">
        <v>22</v>
      </c>
      <c r="C441" s="26">
        <v>2020</v>
      </c>
      <c r="D441" s="27">
        <v>0.4</v>
      </c>
      <c r="E441" s="25" t="s">
        <v>17</v>
      </c>
      <c r="G441" s="26">
        <v>4</v>
      </c>
      <c r="H441" s="26" t="s">
        <v>4</v>
      </c>
      <c r="I441" s="26">
        <v>2020</v>
      </c>
      <c r="J441" s="27">
        <v>6.7</v>
      </c>
      <c r="K441" s="25" t="s">
        <v>17</v>
      </c>
      <c r="M441" s="26">
        <v>24</v>
      </c>
      <c r="N441" s="26" t="s">
        <v>19</v>
      </c>
      <c r="O441" s="26">
        <v>2021</v>
      </c>
      <c r="P441" s="27">
        <v>0.3</v>
      </c>
      <c r="Q441" s="25" t="s">
        <v>63</v>
      </c>
    </row>
    <row r="442" spans="1:17" x14ac:dyDescent="0.25">
      <c r="A442" s="26">
        <v>6</v>
      </c>
      <c r="B442" s="26" t="s">
        <v>22</v>
      </c>
      <c r="C442" s="26">
        <v>2020</v>
      </c>
      <c r="D442" s="27">
        <v>8.8000000000000007</v>
      </c>
      <c r="E442" s="25" t="s">
        <v>17</v>
      </c>
      <c r="G442" s="26">
        <v>5</v>
      </c>
      <c r="H442" s="26" t="s">
        <v>4</v>
      </c>
      <c r="I442" s="26">
        <v>2020</v>
      </c>
      <c r="J442" s="27">
        <v>7.9</v>
      </c>
      <c r="K442" s="25" t="s">
        <v>17</v>
      </c>
      <c r="M442" s="26">
        <v>28</v>
      </c>
      <c r="N442" s="26" t="s">
        <v>19</v>
      </c>
      <c r="O442" s="26">
        <v>2021</v>
      </c>
      <c r="P442" s="27">
        <v>0.5</v>
      </c>
      <c r="Q442" s="25" t="s">
        <v>17</v>
      </c>
    </row>
    <row r="443" spans="1:17" x14ac:dyDescent="0.25">
      <c r="A443" s="26">
        <v>10</v>
      </c>
      <c r="B443" s="26" t="s">
        <v>22</v>
      </c>
      <c r="C443" s="26">
        <v>2020</v>
      </c>
      <c r="D443" s="27">
        <v>8.5</v>
      </c>
      <c r="E443" s="25" t="s">
        <v>17</v>
      </c>
      <c r="G443" s="26">
        <v>9</v>
      </c>
      <c r="H443" s="26" t="s">
        <v>4</v>
      </c>
      <c r="I443" s="26">
        <v>2020</v>
      </c>
      <c r="J443" s="27">
        <v>0.9</v>
      </c>
      <c r="K443" s="25" t="s">
        <v>17</v>
      </c>
      <c r="M443" s="26">
        <v>30</v>
      </c>
      <c r="N443" s="26" t="s">
        <v>19</v>
      </c>
      <c r="O443" s="26">
        <v>2021</v>
      </c>
      <c r="P443" s="27">
        <v>23</v>
      </c>
      <c r="Q443" s="25" t="s">
        <v>16</v>
      </c>
    </row>
    <row r="444" spans="1:17" x14ac:dyDescent="0.25">
      <c r="A444" s="26">
        <v>12</v>
      </c>
      <c r="B444" s="26" t="s">
        <v>22</v>
      </c>
      <c r="C444" s="26">
        <v>2020</v>
      </c>
      <c r="D444" s="27">
        <v>3.5</v>
      </c>
      <c r="E444" s="25" t="s">
        <v>17</v>
      </c>
      <c r="G444" s="26">
        <v>24</v>
      </c>
      <c r="H444" s="26" t="s">
        <v>4</v>
      </c>
      <c r="I444" s="26">
        <v>2020</v>
      </c>
      <c r="J444" s="27">
        <v>8.4</v>
      </c>
      <c r="K444" s="25" t="s">
        <v>17</v>
      </c>
      <c r="M444" s="26">
        <v>2</v>
      </c>
      <c r="N444" s="26" t="s">
        <v>20</v>
      </c>
      <c r="O444" s="26">
        <v>2021</v>
      </c>
      <c r="P444" s="27">
        <v>7</v>
      </c>
      <c r="Q444" s="25" t="s">
        <v>17</v>
      </c>
    </row>
    <row r="445" spans="1:17" x14ac:dyDescent="0.25">
      <c r="A445" s="26">
        <v>13</v>
      </c>
      <c r="B445" s="26" t="s">
        <v>22</v>
      </c>
      <c r="C445" s="26">
        <v>2020</v>
      </c>
      <c r="D445" s="27">
        <v>3.5</v>
      </c>
      <c r="E445" s="25" t="s">
        <v>17</v>
      </c>
      <c r="G445" s="26">
        <v>26</v>
      </c>
      <c r="H445" s="26" t="s">
        <v>4</v>
      </c>
      <c r="I445" s="26">
        <v>2020</v>
      </c>
      <c r="J445" s="27">
        <v>22.7</v>
      </c>
      <c r="K445" s="25" t="s">
        <v>17</v>
      </c>
      <c r="M445" s="26">
        <v>3</v>
      </c>
      <c r="N445" s="26" t="s">
        <v>20</v>
      </c>
      <c r="O445" s="26">
        <v>2021</v>
      </c>
      <c r="P445" s="27">
        <v>13.7</v>
      </c>
      <c r="Q445" s="25" t="s">
        <v>17</v>
      </c>
    </row>
    <row r="446" spans="1:17" x14ac:dyDescent="0.25">
      <c r="A446" s="26">
        <v>16</v>
      </c>
      <c r="B446" s="26" t="s">
        <v>22</v>
      </c>
      <c r="C446" s="26">
        <v>2020</v>
      </c>
      <c r="D446" s="27">
        <v>0.3</v>
      </c>
      <c r="E446" s="25" t="s">
        <v>17</v>
      </c>
      <c r="G446" s="26">
        <v>6</v>
      </c>
      <c r="H446" s="26" t="s">
        <v>5</v>
      </c>
      <c r="I446" s="26">
        <v>2020</v>
      </c>
      <c r="J446" s="27">
        <v>0.9</v>
      </c>
      <c r="K446" s="25" t="s">
        <v>17</v>
      </c>
      <c r="M446" s="26">
        <v>4</v>
      </c>
      <c r="N446" s="26" t="s">
        <v>20</v>
      </c>
      <c r="O446" s="26">
        <v>2021</v>
      </c>
      <c r="P446" s="27">
        <v>2.6</v>
      </c>
      <c r="Q446" s="25" t="s">
        <v>17</v>
      </c>
    </row>
    <row r="447" spans="1:17" ht="24" x14ac:dyDescent="0.25">
      <c r="A447" s="26">
        <v>30</v>
      </c>
      <c r="B447" s="26" t="s">
        <v>22</v>
      </c>
      <c r="C447" s="26">
        <v>2020</v>
      </c>
      <c r="D447" s="27">
        <v>2</v>
      </c>
      <c r="E447" s="25" t="s">
        <v>63</v>
      </c>
      <c r="G447" s="26">
        <v>7</v>
      </c>
      <c r="H447" s="26" t="s">
        <v>5</v>
      </c>
      <c r="I447" s="26">
        <v>2020</v>
      </c>
      <c r="J447" s="27">
        <v>1.2</v>
      </c>
      <c r="K447" s="25" t="s">
        <v>17</v>
      </c>
      <c r="M447" s="26">
        <v>5</v>
      </c>
      <c r="N447" s="26" t="s">
        <v>20</v>
      </c>
      <c r="O447" s="26">
        <v>2021</v>
      </c>
      <c r="P447" s="27">
        <v>6.8</v>
      </c>
      <c r="Q447" s="25" t="s">
        <v>63</v>
      </c>
    </row>
    <row r="448" spans="1:17" x14ac:dyDescent="0.25">
      <c r="A448" s="26">
        <v>3</v>
      </c>
      <c r="B448" s="26" t="s">
        <v>23</v>
      </c>
      <c r="C448" s="26">
        <v>2020</v>
      </c>
      <c r="D448" s="27">
        <v>0.2</v>
      </c>
      <c r="E448" s="25" t="s">
        <v>17</v>
      </c>
      <c r="G448" s="26">
        <v>8</v>
      </c>
      <c r="H448" s="26" t="s">
        <v>5</v>
      </c>
      <c r="I448" s="26">
        <v>2020</v>
      </c>
      <c r="J448" s="27">
        <v>5.3</v>
      </c>
      <c r="K448" s="25" t="s">
        <v>17</v>
      </c>
      <c r="M448" s="26">
        <v>7</v>
      </c>
      <c r="N448" s="26" t="s">
        <v>20</v>
      </c>
      <c r="O448" s="26">
        <v>2021</v>
      </c>
      <c r="P448" s="27">
        <v>12</v>
      </c>
      <c r="Q448" s="25" t="s">
        <v>16</v>
      </c>
    </row>
    <row r="449" spans="1:17" x14ac:dyDescent="0.25">
      <c r="A449" s="26">
        <v>13</v>
      </c>
      <c r="B449" s="26" t="s">
        <v>23</v>
      </c>
      <c r="C449" s="26">
        <v>2020</v>
      </c>
      <c r="D449" s="27">
        <v>1</v>
      </c>
      <c r="E449" s="25" t="s">
        <v>17</v>
      </c>
      <c r="G449" s="26">
        <v>10</v>
      </c>
      <c r="H449" s="26" t="s">
        <v>5</v>
      </c>
      <c r="I449" s="26">
        <v>2020</v>
      </c>
      <c r="J449" s="27">
        <v>0.5</v>
      </c>
      <c r="K449" s="25" t="s">
        <v>17</v>
      </c>
      <c r="M449" s="26">
        <v>8</v>
      </c>
      <c r="N449" s="26" t="s">
        <v>20</v>
      </c>
      <c r="O449" s="26">
        <v>2021</v>
      </c>
      <c r="P449" s="27">
        <v>11.1</v>
      </c>
      <c r="Q449" s="25" t="s">
        <v>16</v>
      </c>
    </row>
    <row r="450" spans="1:17" ht="24" x14ac:dyDescent="0.25">
      <c r="A450" s="26">
        <v>28</v>
      </c>
      <c r="B450" s="26" t="s">
        <v>23</v>
      </c>
      <c r="C450" s="26">
        <v>2020</v>
      </c>
      <c r="D450" s="27">
        <v>6.6</v>
      </c>
      <c r="E450" s="25" t="s">
        <v>17</v>
      </c>
      <c r="G450" s="26">
        <v>11</v>
      </c>
      <c r="H450" s="26" t="s">
        <v>5</v>
      </c>
      <c r="I450" s="26">
        <v>2020</v>
      </c>
      <c r="J450" s="27">
        <v>0.4</v>
      </c>
      <c r="K450" s="25" t="s">
        <v>17</v>
      </c>
      <c r="M450" s="26">
        <v>16</v>
      </c>
      <c r="N450" s="26" t="s">
        <v>20</v>
      </c>
      <c r="O450" s="26">
        <v>2021</v>
      </c>
      <c r="P450" s="27">
        <v>4.0999999999999996</v>
      </c>
      <c r="Q450" s="25" t="s">
        <v>63</v>
      </c>
    </row>
    <row r="451" spans="1:17" x14ac:dyDescent="0.25">
      <c r="A451" s="26">
        <v>30</v>
      </c>
      <c r="B451" s="26" t="s">
        <v>23</v>
      </c>
      <c r="C451" s="26">
        <v>2020</v>
      </c>
      <c r="D451" s="27">
        <v>3.9</v>
      </c>
      <c r="E451" s="25" t="s">
        <v>17</v>
      </c>
      <c r="G451" s="26">
        <v>14</v>
      </c>
      <c r="H451" s="26" t="s">
        <v>5</v>
      </c>
      <c r="I451" s="26">
        <v>2020</v>
      </c>
      <c r="J451" s="27">
        <v>11.5</v>
      </c>
      <c r="K451" s="25" t="s">
        <v>17</v>
      </c>
      <c r="M451" s="26">
        <v>17</v>
      </c>
      <c r="N451" s="26" t="s">
        <v>20</v>
      </c>
      <c r="O451" s="26">
        <v>2021</v>
      </c>
      <c r="P451" s="27">
        <v>0.9</v>
      </c>
      <c r="Q451" s="25" t="s">
        <v>17</v>
      </c>
    </row>
    <row r="452" spans="1:17" x14ac:dyDescent="0.25">
      <c r="A452" s="26">
        <v>2</v>
      </c>
      <c r="B452" s="26" t="s">
        <v>24</v>
      </c>
      <c r="C452" s="26">
        <v>2020</v>
      </c>
      <c r="D452" s="27">
        <v>2.4</v>
      </c>
      <c r="E452" s="25" t="s">
        <v>17</v>
      </c>
      <c r="G452" s="26">
        <v>16</v>
      </c>
      <c r="H452" s="26" t="s">
        <v>5</v>
      </c>
      <c r="I452" s="26">
        <v>2020</v>
      </c>
      <c r="J452" s="27">
        <v>0.8</v>
      </c>
      <c r="K452" s="25" t="s">
        <v>17</v>
      </c>
      <c r="M452" s="26">
        <v>26</v>
      </c>
      <c r="N452" s="26" t="s">
        <v>20</v>
      </c>
      <c r="O452" s="26">
        <v>2021</v>
      </c>
      <c r="P452" s="27">
        <v>0.2</v>
      </c>
      <c r="Q452" s="25" t="s">
        <v>17</v>
      </c>
    </row>
    <row r="453" spans="1:17" x14ac:dyDescent="0.25">
      <c r="A453" s="26">
        <v>4</v>
      </c>
      <c r="B453" s="26" t="s">
        <v>24</v>
      </c>
      <c r="C453" s="26">
        <v>2020</v>
      </c>
      <c r="D453" s="27">
        <v>4.5</v>
      </c>
      <c r="E453" s="25" t="s">
        <v>17</v>
      </c>
      <c r="G453" s="26">
        <v>17</v>
      </c>
      <c r="H453" s="26" t="s">
        <v>5</v>
      </c>
      <c r="I453" s="26">
        <v>2020</v>
      </c>
      <c r="J453" s="27">
        <v>0.3</v>
      </c>
      <c r="K453" s="25" t="s">
        <v>17</v>
      </c>
      <c r="M453" s="26">
        <v>5</v>
      </c>
      <c r="N453" s="26" t="s">
        <v>22</v>
      </c>
      <c r="O453" s="26">
        <v>2021</v>
      </c>
      <c r="P453" s="27">
        <v>0.3</v>
      </c>
      <c r="Q453" s="25" t="s">
        <v>17</v>
      </c>
    </row>
    <row r="454" spans="1:17" x14ac:dyDescent="0.25">
      <c r="A454" s="26">
        <v>11</v>
      </c>
      <c r="B454" s="26" t="s">
        <v>24</v>
      </c>
      <c r="C454" s="26">
        <v>2020</v>
      </c>
      <c r="D454" s="27">
        <v>5</v>
      </c>
      <c r="E454" s="25" t="s">
        <v>17</v>
      </c>
      <c r="G454" s="26">
        <v>18</v>
      </c>
      <c r="H454" s="26" t="s">
        <v>5</v>
      </c>
      <c r="I454" s="26">
        <v>2020</v>
      </c>
      <c r="J454" s="27">
        <v>0.8</v>
      </c>
      <c r="K454" s="25" t="s">
        <v>17</v>
      </c>
      <c r="M454" s="26">
        <v>8</v>
      </c>
      <c r="N454" s="26" t="s">
        <v>22</v>
      </c>
      <c r="O454" s="26">
        <v>2021</v>
      </c>
      <c r="P454" s="27">
        <v>1.1000000000000001</v>
      </c>
      <c r="Q454" s="25" t="s">
        <v>17</v>
      </c>
    </row>
    <row r="455" spans="1:17" x14ac:dyDescent="0.25">
      <c r="A455" s="26">
        <v>14</v>
      </c>
      <c r="B455" s="26" t="s">
        <v>24</v>
      </c>
      <c r="C455" s="26">
        <v>2020</v>
      </c>
      <c r="D455" s="27">
        <v>4.9000000000000004</v>
      </c>
      <c r="E455" s="25" t="s">
        <v>17</v>
      </c>
      <c r="G455" s="26">
        <v>20</v>
      </c>
      <c r="H455" s="26" t="s">
        <v>5</v>
      </c>
      <c r="I455" s="26">
        <v>2020</v>
      </c>
      <c r="J455" s="27">
        <v>4.5999999999999996</v>
      </c>
      <c r="K455" s="25" t="s">
        <v>17</v>
      </c>
      <c r="M455" s="26">
        <v>11</v>
      </c>
      <c r="N455" s="26" t="s">
        <v>22</v>
      </c>
      <c r="O455" s="26">
        <v>2021</v>
      </c>
      <c r="P455" s="27">
        <v>2.5</v>
      </c>
      <c r="Q455" s="25" t="s">
        <v>17</v>
      </c>
    </row>
    <row r="456" spans="1:17" x14ac:dyDescent="0.25">
      <c r="A456" s="26">
        <v>22</v>
      </c>
      <c r="B456" s="26" t="s">
        <v>24</v>
      </c>
      <c r="C456" s="26">
        <v>2020</v>
      </c>
      <c r="D456" s="27">
        <v>6</v>
      </c>
      <c r="E456" s="25" t="s">
        <v>17</v>
      </c>
      <c r="G456" s="26">
        <v>21</v>
      </c>
      <c r="H456" s="26" t="s">
        <v>5</v>
      </c>
      <c r="I456" s="26">
        <v>2020</v>
      </c>
      <c r="J456" s="27">
        <v>0.8</v>
      </c>
      <c r="K456" s="25" t="s">
        <v>17</v>
      </c>
      <c r="M456" s="26">
        <v>12</v>
      </c>
      <c r="N456" s="26" t="s">
        <v>22</v>
      </c>
      <c r="O456" s="26">
        <v>2021</v>
      </c>
      <c r="P456" s="27">
        <v>5.8</v>
      </c>
      <c r="Q456" s="25" t="s">
        <v>17</v>
      </c>
    </row>
    <row r="457" spans="1:17" x14ac:dyDescent="0.25">
      <c r="A457" s="26">
        <v>23</v>
      </c>
      <c r="B457" s="26" t="s">
        <v>24</v>
      </c>
      <c r="C457" s="26">
        <v>2020</v>
      </c>
      <c r="D457" s="27">
        <v>3.5</v>
      </c>
      <c r="E457" s="25" t="s">
        <v>17</v>
      </c>
      <c r="G457" s="26">
        <v>23</v>
      </c>
      <c r="H457" s="26" t="s">
        <v>5</v>
      </c>
      <c r="I457" s="26">
        <v>2020</v>
      </c>
      <c r="J457" s="27">
        <v>9.1999999999999993</v>
      </c>
      <c r="K457" s="25" t="s">
        <v>17</v>
      </c>
      <c r="M457" s="26">
        <v>13</v>
      </c>
      <c r="N457" s="26" t="s">
        <v>22</v>
      </c>
      <c r="O457" s="26">
        <v>2021</v>
      </c>
      <c r="P457" s="27">
        <v>10.6</v>
      </c>
      <c r="Q457" s="25" t="s">
        <v>17</v>
      </c>
    </row>
    <row r="458" spans="1:17" x14ac:dyDescent="0.25">
      <c r="A458" s="26">
        <v>24</v>
      </c>
      <c r="B458" s="26" t="s">
        <v>24</v>
      </c>
      <c r="C458" s="26">
        <v>2020</v>
      </c>
      <c r="D458" s="27">
        <v>0.9</v>
      </c>
      <c r="E458" s="25" t="s">
        <v>17</v>
      </c>
      <c r="G458" s="26">
        <v>25</v>
      </c>
      <c r="H458" s="26" t="s">
        <v>5</v>
      </c>
      <c r="I458" s="26">
        <v>2020</v>
      </c>
      <c r="J458" s="27">
        <v>0.9</v>
      </c>
      <c r="K458" s="25" t="s">
        <v>17</v>
      </c>
      <c r="M458" s="26">
        <v>14</v>
      </c>
      <c r="N458" s="26" t="s">
        <v>22</v>
      </c>
      <c r="O458" s="26">
        <v>2021</v>
      </c>
      <c r="P458" s="27">
        <v>2.1</v>
      </c>
      <c r="Q458" s="25" t="s">
        <v>17</v>
      </c>
    </row>
    <row r="459" spans="1:17" x14ac:dyDescent="0.25">
      <c r="A459" s="26">
        <v>4</v>
      </c>
      <c r="B459" s="26" t="s">
        <v>25</v>
      </c>
      <c r="C459" s="26">
        <v>2020</v>
      </c>
      <c r="D459" s="27">
        <v>6</v>
      </c>
      <c r="E459" s="25" t="s">
        <v>17</v>
      </c>
      <c r="G459" s="26">
        <v>26</v>
      </c>
      <c r="H459" s="26" t="s">
        <v>5</v>
      </c>
      <c r="I459" s="26">
        <v>2020</v>
      </c>
      <c r="J459" s="27">
        <v>3.8</v>
      </c>
      <c r="K459" s="25" t="s">
        <v>17</v>
      </c>
      <c r="M459" s="26">
        <v>15</v>
      </c>
      <c r="N459" s="26" t="s">
        <v>22</v>
      </c>
      <c r="O459" s="26">
        <v>2021</v>
      </c>
      <c r="P459" s="27">
        <v>0.6</v>
      </c>
      <c r="Q459" s="25" t="s">
        <v>17</v>
      </c>
    </row>
    <row r="460" spans="1:17" x14ac:dyDescent="0.25">
      <c r="A460" s="26">
        <v>5</v>
      </c>
      <c r="B460" s="26" t="s">
        <v>25</v>
      </c>
      <c r="C460" s="26">
        <v>2020</v>
      </c>
      <c r="D460" s="27">
        <v>5</v>
      </c>
      <c r="E460" s="25" t="s">
        <v>17</v>
      </c>
      <c r="G460" s="26">
        <v>28</v>
      </c>
      <c r="H460" s="26" t="s">
        <v>5</v>
      </c>
      <c r="I460" s="26">
        <v>2020</v>
      </c>
      <c r="J460" s="27">
        <v>1.8</v>
      </c>
      <c r="K460" s="25" t="s">
        <v>17</v>
      </c>
      <c r="M460" s="26">
        <v>17</v>
      </c>
      <c r="N460" s="26" t="s">
        <v>22</v>
      </c>
      <c r="O460" s="26">
        <v>2021</v>
      </c>
      <c r="P460" s="27">
        <v>0.2</v>
      </c>
      <c r="Q460" s="25" t="s">
        <v>17</v>
      </c>
    </row>
    <row r="461" spans="1:17" x14ac:dyDescent="0.25">
      <c r="A461" s="26">
        <v>6</v>
      </c>
      <c r="B461" s="26" t="s">
        <v>25</v>
      </c>
      <c r="C461" s="26">
        <v>2020</v>
      </c>
      <c r="D461" s="27">
        <v>4.0999999999999996</v>
      </c>
      <c r="E461" s="25" t="s">
        <v>17</v>
      </c>
      <c r="G461" s="26">
        <v>30</v>
      </c>
      <c r="H461" s="26" t="s">
        <v>5</v>
      </c>
      <c r="I461" s="26">
        <v>2020</v>
      </c>
      <c r="J461" s="27">
        <v>7.6</v>
      </c>
      <c r="K461" s="25" t="s">
        <v>17</v>
      </c>
      <c r="M461" s="26">
        <v>23</v>
      </c>
      <c r="N461" s="26" t="s">
        <v>22</v>
      </c>
      <c r="O461" s="26">
        <v>2021</v>
      </c>
      <c r="P461" s="27">
        <v>0.2</v>
      </c>
      <c r="Q461" s="25" t="s">
        <v>17</v>
      </c>
    </row>
    <row r="462" spans="1:17" x14ac:dyDescent="0.25">
      <c r="A462" s="26">
        <v>11</v>
      </c>
      <c r="B462" s="26" t="s">
        <v>25</v>
      </c>
      <c r="C462" s="26">
        <v>2020</v>
      </c>
      <c r="D462" s="27">
        <v>1.3</v>
      </c>
      <c r="E462" s="25" t="s">
        <v>17</v>
      </c>
      <c r="G462" s="26">
        <v>1</v>
      </c>
      <c r="H462" s="26" t="s">
        <v>6</v>
      </c>
      <c r="I462" s="26">
        <v>2020</v>
      </c>
      <c r="J462" s="27">
        <v>1.1000000000000001</v>
      </c>
      <c r="K462" s="25" t="s">
        <v>17</v>
      </c>
      <c r="M462" s="26">
        <v>27</v>
      </c>
      <c r="N462" s="26" t="s">
        <v>22</v>
      </c>
      <c r="O462" s="26">
        <v>2021</v>
      </c>
      <c r="P462" s="27">
        <v>1.5</v>
      </c>
      <c r="Q462" s="25" t="s">
        <v>17</v>
      </c>
    </row>
    <row r="463" spans="1:17" x14ac:dyDescent="0.25">
      <c r="A463" s="26">
        <v>13</v>
      </c>
      <c r="B463" s="26" t="s">
        <v>25</v>
      </c>
      <c r="C463" s="26">
        <v>2020</v>
      </c>
      <c r="D463" s="27">
        <v>110</v>
      </c>
      <c r="E463" s="25" t="s">
        <v>10</v>
      </c>
      <c r="G463" s="26">
        <v>2</v>
      </c>
      <c r="H463" s="26" t="s">
        <v>6</v>
      </c>
      <c r="I463" s="26">
        <v>2020</v>
      </c>
      <c r="J463" s="27">
        <v>4.3</v>
      </c>
      <c r="K463" s="25" t="s">
        <v>17</v>
      </c>
      <c r="M463" s="26">
        <v>5</v>
      </c>
      <c r="N463" s="26" t="s">
        <v>23</v>
      </c>
      <c r="O463" s="26">
        <v>2021</v>
      </c>
      <c r="P463" s="27">
        <v>3.5</v>
      </c>
      <c r="Q463" s="25" t="s">
        <v>17</v>
      </c>
    </row>
    <row r="464" spans="1:17" x14ac:dyDescent="0.25">
      <c r="A464" s="26">
        <v>14</v>
      </c>
      <c r="B464" s="26" t="s">
        <v>25</v>
      </c>
      <c r="C464" s="26">
        <v>2020</v>
      </c>
      <c r="D464" s="27">
        <v>0.5</v>
      </c>
      <c r="E464" s="25" t="s">
        <v>17</v>
      </c>
      <c r="G464" s="26">
        <v>6</v>
      </c>
      <c r="H464" s="26" t="s">
        <v>6</v>
      </c>
      <c r="I464" s="26">
        <v>2020</v>
      </c>
      <c r="J464" s="27">
        <v>0.4</v>
      </c>
      <c r="K464" s="25" t="s">
        <v>17</v>
      </c>
      <c r="M464" s="26">
        <v>7</v>
      </c>
      <c r="N464" s="26" t="s">
        <v>23</v>
      </c>
      <c r="O464" s="26">
        <v>2021</v>
      </c>
      <c r="P464" s="27">
        <v>0.7</v>
      </c>
      <c r="Q464" s="25" t="s">
        <v>16</v>
      </c>
    </row>
    <row r="465" spans="1:17" x14ac:dyDescent="0.25">
      <c r="A465" s="26">
        <v>19</v>
      </c>
      <c r="B465" s="26" t="s">
        <v>25</v>
      </c>
      <c r="C465" s="26">
        <v>2020</v>
      </c>
      <c r="D465" s="27">
        <v>1.3</v>
      </c>
      <c r="E465" s="25" t="s">
        <v>17</v>
      </c>
      <c r="G465" s="26">
        <v>12</v>
      </c>
      <c r="H465" s="26" t="s">
        <v>6</v>
      </c>
      <c r="I465" s="26">
        <v>2020</v>
      </c>
      <c r="J465" s="27">
        <v>0.1</v>
      </c>
      <c r="K465" s="25" t="s">
        <v>17</v>
      </c>
      <c r="M465" s="26">
        <v>10</v>
      </c>
      <c r="N465" s="26" t="s">
        <v>23</v>
      </c>
      <c r="O465" s="26">
        <v>2021</v>
      </c>
      <c r="P465" s="27">
        <v>10.199999999999999</v>
      </c>
      <c r="Q465" s="25" t="s">
        <v>17</v>
      </c>
    </row>
    <row r="466" spans="1:17" x14ac:dyDescent="0.25">
      <c r="A466" s="26">
        <v>29</v>
      </c>
      <c r="B466" s="26" t="s">
        <v>25</v>
      </c>
      <c r="C466" s="26">
        <v>2020</v>
      </c>
      <c r="D466" s="27">
        <v>1.3</v>
      </c>
      <c r="E466" s="25" t="s">
        <v>17</v>
      </c>
      <c r="G466" s="26">
        <v>19</v>
      </c>
      <c r="H466" s="26" t="s">
        <v>6</v>
      </c>
      <c r="I466" s="26">
        <v>2020</v>
      </c>
      <c r="J466" s="27">
        <v>1.8</v>
      </c>
      <c r="K466" s="25" t="s">
        <v>17</v>
      </c>
      <c r="M466" s="26">
        <v>11</v>
      </c>
      <c r="N466" s="26" t="s">
        <v>23</v>
      </c>
      <c r="O466" s="26">
        <v>2021</v>
      </c>
      <c r="P466" s="27">
        <v>2.8</v>
      </c>
      <c r="Q466" s="25" t="s">
        <v>17</v>
      </c>
    </row>
    <row r="467" spans="1:17" ht="24" x14ac:dyDescent="0.25">
      <c r="A467" s="26">
        <v>1</v>
      </c>
      <c r="B467" s="26" t="s">
        <v>2</v>
      </c>
      <c r="C467" s="26">
        <v>2020</v>
      </c>
      <c r="D467" s="27">
        <v>10.7</v>
      </c>
      <c r="E467" s="25" t="s">
        <v>10</v>
      </c>
      <c r="G467" s="26">
        <v>20</v>
      </c>
      <c r="H467" s="26" t="s">
        <v>6</v>
      </c>
      <c r="I467" s="26">
        <v>2020</v>
      </c>
      <c r="J467" s="27">
        <v>0.4</v>
      </c>
      <c r="K467" s="25" t="s">
        <v>17</v>
      </c>
      <c r="M467" s="26">
        <v>29</v>
      </c>
      <c r="N467" s="26" t="s">
        <v>23</v>
      </c>
      <c r="O467" s="26">
        <v>2021</v>
      </c>
      <c r="P467" s="27">
        <v>8.5</v>
      </c>
      <c r="Q467" s="25" t="s">
        <v>36</v>
      </c>
    </row>
    <row r="468" spans="1:17" x14ac:dyDescent="0.25">
      <c r="A468" s="26">
        <v>3</v>
      </c>
      <c r="B468" s="26" t="s">
        <v>2</v>
      </c>
      <c r="C468" s="26">
        <v>2020</v>
      </c>
      <c r="D468" s="27">
        <v>0.9</v>
      </c>
      <c r="E468" s="25" t="s">
        <v>17</v>
      </c>
      <c r="G468" s="26">
        <v>1</v>
      </c>
      <c r="H468" s="26" t="s">
        <v>7</v>
      </c>
      <c r="I468" s="26">
        <v>2020</v>
      </c>
      <c r="J468" s="27">
        <v>1.3</v>
      </c>
      <c r="K468" s="25" t="s">
        <v>17</v>
      </c>
      <c r="M468" s="26">
        <v>30</v>
      </c>
      <c r="N468" s="26" t="s">
        <v>23</v>
      </c>
      <c r="O468" s="26">
        <v>2021</v>
      </c>
      <c r="P468" s="27">
        <v>1.7</v>
      </c>
      <c r="Q468" s="25" t="s">
        <v>17</v>
      </c>
    </row>
    <row r="469" spans="1:17" x14ac:dyDescent="0.25">
      <c r="A469" s="26">
        <v>6</v>
      </c>
      <c r="B469" s="26" t="s">
        <v>2</v>
      </c>
      <c r="C469" s="26">
        <v>2020</v>
      </c>
      <c r="D469" s="27">
        <v>3.1</v>
      </c>
      <c r="E469" s="25" t="s">
        <v>17</v>
      </c>
      <c r="G469" s="26">
        <v>4</v>
      </c>
      <c r="H469" s="26" t="s">
        <v>7</v>
      </c>
      <c r="I469" s="26">
        <v>2020</v>
      </c>
      <c r="J469" s="27">
        <v>0.2</v>
      </c>
      <c r="K469" s="25" t="s">
        <v>17</v>
      </c>
      <c r="M469" s="26">
        <v>2</v>
      </c>
      <c r="N469" s="26" t="s">
        <v>24</v>
      </c>
      <c r="O469" s="26">
        <v>2021</v>
      </c>
      <c r="P469" s="27">
        <v>0.7</v>
      </c>
      <c r="Q469" s="25" t="s">
        <v>17</v>
      </c>
    </row>
    <row r="470" spans="1:17" ht="17.25" x14ac:dyDescent="0.25">
      <c r="A470" s="15" t="s">
        <v>51</v>
      </c>
      <c r="G470" s="15"/>
      <c r="M470" s="15"/>
    </row>
    <row r="472" spans="1:17" x14ac:dyDescent="0.25">
      <c r="A472" s="22" t="s">
        <v>12</v>
      </c>
      <c r="B472" s="23" t="s">
        <v>1</v>
      </c>
      <c r="C472" s="22" t="s">
        <v>0</v>
      </c>
      <c r="D472" s="24" t="s">
        <v>45</v>
      </c>
      <c r="E472" s="25" t="s">
        <v>8</v>
      </c>
      <c r="G472" s="22" t="s">
        <v>12</v>
      </c>
      <c r="H472" s="23" t="s">
        <v>1</v>
      </c>
      <c r="I472" s="22" t="s">
        <v>0</v>
      </c>
      <c r="J472" s="24" t="s">
        <v>45</v>
      </c>
      <c r="K472" s="25" t="s">
        <v>8</v>
      </c>
      <c r="M472" s="22" t="s">
        <v>12</v>
      </c>
      <c r="N472" s="23" t="s">
        <v>1</v>
      </c>
      <c r="O472" s="22" t="s">
        <v>0</v>
      </c>
      <c r="P472" s="24" t="s">
        <v>45</v>
      </c>
      <c r="Q472" s="25" t="s">
        <v>8</v>
      </c>
    </row>
    <row r="473" spans="1:17" x14ac:dyDescent="0.25">
      <c r="A473" s="26">
        <v>4</v>
      </c>
      <c r="B473" s="26" t="s">
        <v>24</v>
      </c>
      <c r="C473" s="26">
        <v>2021</v>
      </c>
      <c r="D473" s="27">
        <v>1.7</v>
      </c>
      <c r="E473" s="25" t="s">
        <v>17</v>
      </c>
      <c r="G473" s="26">
        <v>10</v>
      </c>
      <c r="H473" s="26" t="s">
        <v>4</v>
      </c>
      <c r="I473" s="26">
        <v>2021</v>
      </c>
      <c r="J473" s="27">
        <v>1.1000000000000001</v>
      </c>
      <c r="K473" s="25" t="s">
        <v>17</v>
      </c>
      <c r="M473" s="26">
        <v>2</v>
      </c>
      <c r="N473" s="26" t="s">
        <v>20</v>
      </c>
      <c r="O473" s="26">
        <v>2022</v>
      </c>
      <c r="P473" s="27">
        <v>1.6</v>
      </c>
      <c r="Q473" s="25" t="s">
        <v>17</v>
      </c>
    </row>
    <row r="474" spans="1:17" x14ac:dyDescent="0.25">
      <c r="A474" s="26">
        <v>5</v>
      </c>
      <c r="B474" s="26" t="s">
        <v>24</v>
      </c>
      <c r="C474" s="26">
        <v>2021</v>
      </c>
      <c r="D474" s="27">
        <v>2.1</v>
      </c>
      <c r="E474" s="25" t="s">
        <v>17</v>
      </c>
      <c r="G474" s="26">
        <v>11</v>
      </c>
      <c r="H474" s="26" t="s">
        <v>4</v>
      </c>
      <c r="I474" s="26">
        <v>2021</v>
      </c>
      <c r="J474" s="27">
        <v>1.5</v>
      </c>
      <c r="K474" s="25" t="s">
        <v>17</v>
      </c>
      <c r="M474" s="26">
        <v>3</v>
      </c>
      <c r="N474" s="26" t="s">
        <v>20</v>
      </c>
      <c r="O474" s="26">
        <v>2022</v>
      </c>
      <c r="P474" s="27">
        <v>1.4</v>
      </c>
      <c r="Q474" s="25" t="s">
        <v>17</v>
      </c>
    </row>
    <row r="475" spans="1:17" ht="24" x14ac:dyDescent="0.25">
      <c r="A475" s="26">
        <v>7</v>
      </c>
      <c r="B475" s="26" t="s">
        <v>24</v>
      </c>
      <c r="C475" s="26">
        <v>2021</v>
      </c>
      <c r="D475" s="27">
        <v>9.6999999999999993</v>
      </c>
      <c r="E475" s="25" t="s">
        <v>17</v>
      </c>
      <c r="G475" s="26">
        <v>12</v>
      </c>
      <c r="H475" s="26" t="s">
        <v>4</v>
      </c>
      <c r="I475" s="26">
        <v>2021</v>
      </c>
      <c r="J475" s="27">
        <v>0.3</v>
      </c>
      <c r="K475" s="25" t="s">
        <v>17</v>
      </c>
      <c r="M475" s="26">
        <v>5</v>
      </c>
      <c r="N475" s="26" t="s">
        <v>20</v>
      </c>
      <c r="O475" s="26">
        <v>2022</v>
      </c>
      <c r="P475" s="27">
        <v>4</v>
      </c>
      <c r="Q475" s="25" t="s">
        <v>65</v>
      </c>
    </row>
    <row r="476" spans="1:17" x14ac:dyDescent="0.25">
      <c r="A476" s="26">
        <v>10</v>
      </c>
      <c r="B476" s="26" t="s">
        <v>24</v>
      </c>
      <c r="C476" s="26">
        <v>2021</v>
      </c>
      <c r="D476" s="27">
        <v>0.6</v>
      </c>
      <c r="E476" s="25" t="s">
        <v>17</v>
      </c>
      <c r="G476" s="26">
        <v>15</v>
      </c>
      <c r="H476" s="26" t="s">
        <v>4</v>
      </c>
      <c r="I476" s="26">
        <v>2021</v>
      </c>
      <c r="J476" s="27">
        <v>6</v>
      </c>
      <c r="K476" s="25" t="s">
        <v>17</v>
      </c>
      <c r="M476" s="26">
        <v>6</v>
      </c>
      <c r="N476" s="26" t="s">
        <v>20</v>
      </c>
      <c r="O476" s="26">
        <v>2022</v>
      </c>
      <c r="P476" s="27">
        <v>11</v>
      </c>
      <c r="Q476" s="25" t="s">
        <v>17</v>
      </c>
    </row>
    <row r="477" spans="1:17" x14ac:dyDescent="0.25">
      <c r="A477" s="26">
        <v>11</v>
      </c>
      <c r="B477" s="26" t="s">
        <v>24</v>
      </c>
      <c r="C477" s="26">
        <v>2021</v>
      </c>
      <c r="D477" s="27">
        <v>1</v>
      </c>
      <c r="E477" s="25" t="s">
        <v>17</v>
      </c>
      <c r="G477" s="26">
        <v>16</v>
      </c>
      <c r="H477" s="26" t="s">
        <v>4</v>
      </c>
      <c r="I477" s="26">
        <v>2021</v>
      </c>
      <c r="J477" s="27">
        <v>1.6</v>
      </c>
      <c r="K477" s="25" t="s">
        <v>17</v>
      </c>
      <c r="M477" s="26">
        <v>7</v>
      </c>
      <c r="N477" s="26" t="s">
        <v>20</v>
      </c>
      <c r="O477" s="26">
        <v>2022</v>
      </c>
      <c r="P477" s="27">
        <v>0.7</v>
      </c>
      <c r="Q477" s="25" t="s">
        <v>17</v>
      </c>
    </row>
    <row r="478" spans="1:17" x14ac:dyDescent="0.25">
      <c r="A478" s="26">
        <v>12</v>
      </c>
      <c r="B478" s="26" t="s">
        <v>24</v>
      </c>
      <c r="C478" s="26">
        <v>2021</v>
      </c>
      <c r="D478" s="27">
        <v>6.5</v>
      </c>
      <c r="E478" s="25" t="s">
        <v>17</v>
      </c>
      <c r="G478" s="26">
        <v>18</v>
      </c>
      <c r="H478" s="26" t="s">
        <v>4</v>
      </c>
      <c r="I478" s="26">
        <v>2021</v>
      </c>
      <c r="J478" s="27">
        <v>2.9</v>
      </c>
      <c r="K478" s="25" t="s">
        <v>17</v>
      </c>
      <c r="M478" s="26">
        <v>8</v>
      </c>
      <c r="N478" s="26" t="s">
        <v>20</v>
      </c>
      <c r="O478" s="26">
        <v>2022</v>
      </c>
      <c r="P478" s="27">
        <v>0.2</v>
      </c>
      <c r="Q478" s="25" t="s">
        <v>17</v>
      </c>
    </row>
    <row r="479" spans="1:17" x14ac:dyDescent="0.25">
      <c r="A479" s="26">
        <v>13</v>
      </c>
      <c r="B479" s="26" t="s">
        <v>24</v>
      </c>
      <c r="C479" s="26">
        <v>2021</v>
      </c>
      <c r="D479" s="27">
        <v>3</v>
      </c>
      <c r="E479" s="25" t="s">
        <v>17</v>
      </c>
      <c r="G479" s="26">
        <v>23</v>
      </c>
      <c r="H479" s="26" t="s">
        <v>4</v>
      </c>
      <c r="I479" s="26">
        <v>2021</v>
      </c>
      <c r="J479" s="27">
        <v>0.8</v>
      </c>
      <c r="K479" s="25" t="s">
        <v>17</v>
      </c>
      <c r="M479" s="26">
        <v>10</v>
      </c>
      <c r="N479" s="26" t="s">
        <v>20</v>
      </c>
      <c r="O479" s="26">
        <v>2022</v>
      </c>
      <c r="P479" s="27">
        <v>0.2</v>
      </c>
      <c r="Q479" s="25" t="s">
        <v>17</v>
      </c>
    </row>
    <row r="480" spans="1:17" x14ac:dyDescent="0.25">
      <c r="A480" s="26">
        <v>14</v>
      </c>
      <c r="B480" s="26" t="s">
        <v>24</v>
      </c>
      <c r="C480" s="26">
        <v>2021</v>
      </c>
      <c r="D480" s="27">
        <v>5.5</v>
      </c>
      <c r="E480" s="25" t="s">
        <v>17</v>
      </c>
      <c r="G480" s="26">
        <v>27</v>
      </c>
      <c r="H480" s="26" t="s">
        <v>4</v>
      </c>
      <c r="I480" s="26">
        <v>2021</v>
      </c>
      <c r="J480" s="27">
        <v>3.9</v>
      </c>
      <c r="K480" s="25" t="s">
        <v>17</v>
      </c>
      <c r="M480" s="26">
        <v>11</v>
      </c>
      <c r="N480" s="26" t="s">
        <v>20</v>
      </c>
      <c r="O480" s="26">
        <v>2022</v>
      </c>
      <c r="P480" s="27">
        <v>2.5</v>
      </c>
      <c r="Q480" s="25" t="s">
        <v>17</v>
      </c>
    </row>
    <row r="481" spans="1:17" x14ac:dyDescent="0.25">
      <c r="A481" s="26">
        <v>17</v>
      </c>
      <c r="B481" s="26" t="s">
        <v>24</v>
      </c>
      <c r="C481" s="26">
        <v>2021</v>
      </c>
      <c r="D481" s="27">
        <v>4.0999999999999996</v>
      </c>
      <c r="E481" s="25" t="s">
        <v>17</v>
      </c>
      <c r="G481" s="26">
        <v>28</v>
      </c>
      <c r="H481" s="26" t="s">
        <v>4</v>
      </c>
      <c r="I481" s="26">
        <v>2021</v>
      </c>
      <c r="J481" s="27">
        <v>0.9</v>
      </c>
      <c r="K481" s="25" t="s">
        <v>17</v>
      </c>
      <c r="M481" s="26">
        <v>6</v>
      </c>
      <c r="N481" s="26" t="s">
        <v>20</v>
      </c>
      <c r="O481" s="26">
        <v>2022</v>
      </c>
      <c r="P481" s="27">
        <v>2</v>
      </c>
      <c r="Q481" s="25" t="s">
        <v>17</v>
      </c>
    </row>
    <row r="482" spans="1:17" x14ac:dyDescent="0.25">
      <c r="A482" s="26">
        <v>19</v>
      </c>
      <c r="B482" s="26" t="s">
        <v>24</v>
      </c>
      <c r="C482" s="26">
        <v>2021</v>
      </c>
      <c r="D482" s="27">
        <v>0.3</v>
      </c>
      <c r="E482" s="25" t="s">
        <v>17</v>
      </c>
      <c r="G482" s="26">
        <v>29</v>
      </c>
      <c r="H482" s="26" t="s">
        <v>4</v>
      </c>
      <c r="I482" s="26">
        <v>2021</v>
      </c>
      <c r="J482" s="27">
        <v>4.7</v>
      </c>
      <c r="K482" s="25" t="s">
        <v>17</v>
      </c>
      <c r="M482" s="26">
        <v>17</v>
      </c>
      <c r="N482" s="26" t="s">
        <v>20</v>
      </c>
      <c r="O482" s="26">
        <v>2022</v>
      </c>
      <c r="P482" s="27">
        <v>6.3</v>
      </c>
      <c r="Q482" s="25" t="s">
        <v>17</v>
      </c>
    </row>
    <row r="483" spans="1:17" x14ac:dyDescent="0.25">
      <c r="A483" s="26">
        <v>21</v>
      </c>
      <c r="B483" s="26" t="s">
        <v>24</v>
      </c>
      <c r="C483" s="26">
        <v>2021</v>
      </c>
      <c r="D483" s="27">
        <v>2.2999999999999998</v>
      </c>
      <c r="E483" s="25" t="s">
        <v>17</v>
      </c>
      <c r="G483" s="26">
        <v>2</v>
      </c>
      <c r="H483" s="26" t="s">
        <v>5</v>
      </c>
      <c r="I483" s="26">
        <v>2021</v>
      </c>
      <c r="J483" s="27">
        <v>0.2</v>
      </c>
      <c r="K483" s="25" t="s">
        <v>17</v>
      </c>
      <c r="M483" s="26">
        <v>18</v>
      </c>
      <c r="N483" s="26" t="s">
        <v>20</v>
      </c>
      <c r="O483" s="26">
        <v>2022</v>
      </c>
      <c r="P483" s="27">
        <v>2.2999999999999998</v>
      </c>
      <c r="Q483" s="25" t="s">
        <v>17</v>
      </c>
    </row>
    <row r="484" spans="1:17" x14ac:dyDescent="0.25">
      <c r="A484" s="26">
        <v>22</v>
      </c>
      <c r="B484" s="26" t="s">
        <v>24</v>
      </c>
      <c r="C484" s="26">
        <v>2021</v>
      </c>
      <c r="D484" s="27">
        <v>1.5</v>
      </c>
      <c r="E484" s="25" t="s">
        <v>17</v>
      </c>
      <c r="G484" s="26">
        <v>5</v>
      </c>
      <c r="H484" s="26" t="s">
        <v>5</v>
      </c>
      <c r="I484" s="26">
        <v>2021</v>
      </c>
      <c r="J484" s="27">
        <v>9.4</v>
      </c>
      <c r="K484" s="25" t="s">
        <v>17</v>
      </c>
      <c r="M484" s="26">
        <v>19</v>
      </c>
      <c r="N484" s="26" t="s">
        <v>20</v>
      </c>
      <c r="O484" s="26">
        <v>2022</v>
      </c>
      <c r="P484" s="27">
        <v>4</v>
      </c>
      <c r="Q484" s="25" t="s">
        <v>17</v>
      </c>
    </row>
    <row r="485" spans="1:17" x14ac:dyDescent="0.25">
      <c r="A485" s="26">
        <v>23</v>
      </c>
      <c r="B485" s="26" t="s">
        <v>24</v>
      </c>
      <c r="C485" s="26">
        <v>2021</v>
      </c>
      <c r="D485" s="27">
        <v>0.2</v>
      </c>
      <c r="E485" s="25" t="s">
        <v>17</v>
      </c>
      <c r="G485" s="26">
        <v>12</v>
      </c>
      <c r="H485" s="26" t="s">
        <v>5</v>
      </c>
      <c r="I485" s="26">
        <v>2021</v>
      </c>
      <c r="J485" s="27">
        <v>6.3</v>
      </c>
      <c r="K485" s="25" t="s">
        <v>17</v>
      </c>
      <c r="M485" s="26">
        <v>20</v>
      </c>
      <c r="N485" s="26" t="s">
        <v>20</v>
      </c>
      <c r="O485" s="26">
        <v>2022</v>
      </c>
      <c r="P485" s="27">
        <v>7.4</v>
      </c>
      <c r="Q485" s="25" t="s">
        <v>17</v>
      </c>
    </row>
    <row r="486" spans="1:17" x14ac:dyDescent="0.25">
      <c r="A486" s="26">
        <v>24</v>
      </c>
      <c r="B486" s="26" t="s">
        <v>24</v>
      </c>
      <c r="C486" s="26">
        <v>2021</v>
      </c>
      <c r="D486" s="27">
        <v>1.2</v>
      </c>
      <c r="E486" s="25" t="s">
        <v>17</v>
      </c>
      <c r="G486" s="26">
        <v>14</v>
      </c>
      <c r="H486" s="26" t="s">
        <v>5</v>
      </c>
      <c r="I486" s="26">
        <v>2021</v>
      </c>
      <c r="J486" s="27">
        <v>9</v>
      </c>
      <c r="K486" s="25" t="s">
        <v>17</v>
      </c>
      <c r="M486" s="26">
        <v>21</v>
      </c>
      <c r="N486" s="26" t="s">
        <v>20</v>
      </c>
      <c r="O486" s="26">
        <v>2022</v>
      </c>
      <c r="P486" s="27">
        <v>4</v>
      </c>
      <c r="Q486" s="25" t="s">
        <v>17</v>
      </c>
    </row>
    <row r="487" spans="1:17" x14ac:dyDescent="0.25">
      <c r="A487" s="26">
        <v>25</v>
      </c>
      <c r="B487" s="26" t="s">
        <v>24</v>
      </c>
      <c r="C487" s="26">
        <v>2021</v>
      </c>
      <c r="D487" s="27">
        <v>1.1000000000000001</v>
      </c>
      <c r="E487" s="25" t="s">
        <v>17</v>
      </c>
      <c r="G487" s="26">
        <v>15</v>
      </c>
      <c r="H487" s="26" t="s">
        <v>5</v>
      </c>
      <c r="I487" s="26">
        <v>2021</v>
      </c>
      <c r="J487" s="27">
        <v>1.8</v>
      </c>
      <c r="K487" s="25" t="s">
        <v>17</v>
      </c>
      <c r="M487" s="26">
        <v>22</v>
      </c>
      <c r="N487" s="26" t="s">
        <v>20</v>
      </c>
      <c r="O487" s="26">
        <v>2022</v>
      </c>
      <c r="P487" s="27">
        <v>1.6</v>
      </c>
      <c r="Q487" s="25" t="s">
        <v>17</v>
      </c>
    </row>
    <row r="488" spans="1:17" x14ac:dyDescent="0.25">
      <c r="A488" s="26">
        <v>26</v>
      </c>
      <c r="B488" s="26" t="s">
        <v>24</v>
      </c>
      <c r="C488" s="26">
        <v>2021</v>
      </c>
      <c r="D488" s="27">
        <v>0.6</v>
      </c>
      <c r="E488" s="25" t="s">
        <v>17</v>
      </c>
      <c r="G488" s="26">
        <v>21</v>
      </c>
      <c r="H488" s="26" t="s">
        <v>5</v>
      </c>
      <c r="I488" s="26">
        <v>2021</v>
      </c>
      <c r="J488" s="27">
        <v>3.4</v>
      </c>
      <c r="K488" s="25" t="s">
        <v>17</v>
      </c>
      <c r="M488" s="26">
        <v>24</v>
      </c>
      <c r="N488" s="26" t="s">
        <v>20</v>
      </c>
      <c r="O488" s="26">
        <v>2022</v>
      </c>
      <c r="P488" s="27">
        <v>1</v>
      </c>
      <c r="Q488" s="25" t="s">
        <v>17</v>
      </c>
    </row>
    <row r="489" spans="1:17" x14ac:dyDescent="0.25">
      <c r="A489" s="26">
        <v>27</v>
      </c>
      <c r="B489" s="26" t="s">
        <v>24</v>
      </c>
      <c r="C489" s="26">
        <v>2021</v>
      </c>
      <c r="D489" s="27">
        <v>3.1</v>
      </c>
      <c r="E489" s="25" t="s">
        <v>17</v>
      </c>
      <c r="G489" s="26">
        <v>22</v>
      </c>
      <c r="H489" s="26" t="s">
        <v>5</v>
      </c>
      <c r="I489" s="26">
        <v>2021</v>
      </c>
      <c r="J489" s="27">
        <v>5</v>
      </c>
      <c r="K489" s="25" t="s">
        <v>17</v>
      </c>
      <c r="M489" s="26">
        <v>25</v>
      </c>
      <c r="N489" s="26" t="s">
        <v>20</v>
      </c>
      <c r="O489" s="26">
        <v>2022</v>
      </c>
      <c r="P489" s="27">
        <v>2</v>
      </c>
      <c r="Q489" s="25" t="s">
        <v>17</v>
      </c>
    </row>
    <row r="490" spans="1:17" x14ac:dyDescent="0.25">
      <c r="A490" s="26">
        <v>28</v>
      </c>
      <c r="B490" s="26" t="s">
        <v>24</v>
      </c>
      <c r="C490" s="26">
        <v>2021</v>
      </c>
      <c r="D490" s="27">
        <v>2.6</v>
      </c>
      <c r="E490" s="25" t="s">
        <v>17</v>
      </c>
      <c r="G490" s="26">
        <v>1</v>
      </c>
      <c r="H490" s="26" t="s">
        <v>6</v>
      </c>
      <c r="I490" s="26">
        <v>2021</v>
      </c>
      <c r="J490" s="27">
        <v>1.2</v>
      </c>
      <c r="K490" s="25" t="s">
        <v>17</v>
      </c>
      <c r="M490" s="26">
        <v>14</v>
      </c>
      <c r="N490" s="26" t="s">
        <v>22</v>
      </c>
      <c r="O490" s="26">
        <v>2022</v>
      </c>
      <c r="P490" s="27">
        <v>3</v>
      </c>
      <c r="Q490" s="25" t="s">
        <v>17</v>
      </c>
    </row>
    <row r="491" spans="1:17" x14ac:dyDescent="0.25">
      <c r="A491" s="26">
        <v>5</v>
      </c>
      <c r="B491" s="26" t="s">
        <v>25</v>
      </c>
      <c r="C491" s="26">
        <v>2021</v>
      </c>
      <c r="D491" s="27">
        <v>0.4</v>
      </c>
      <c r="E491" s="25" t="s">
        <v>17</v>
      </c>
      <c r="G491" s="26">
        <v>2</v>
      </c>
      <c r="H491" s="26" t="s">
        <v>6</v>
      </c>
      <c r="I491" s="26">
        <v>2021</v>
      </c>
      <c r="J491" s="27">
        <v>0.7</v>
      </c>
      <c r="K491" s="25" t="s">
        <v>17</v>
      </c>
      <c r="M491" s="26">
        <v>17</v>
      </c>
      <c r="N491" s="26" t="s">
        <v>22</v>
      </c>
      <c r="O491" s="26">
        <v>2022</v>
      </c>
      <c r="P491" s="27">
        <v>1.8</v>
      </c>
      <c r="Q491" s="25" t="s">
        <v>17</v>
      </c>
    </row>
    <row r="492" spans="1:17" x14ac:dyDescent="0.25">
      <c r="A492" s="26">
        <v>9</v>
      </c>
      <c r="B492" s="26" t="s">
        <v>25</v>
      </c>
      <c r="C492" s="26">
        <v>2021</v>
      </c>
      <c r="D492" s="27">
        <v>2.1</v>
      </c>
      <c r="E492" s="25" t="s">
        <v>10</v>
      </c>
      <c r="G492" s="26">
        <v>4</v>
      </c>
      <c r="H492" s="26" t="s">
        <v>6</v>
      </c>
      <c r="I492" s="26">
        <v>2021</v>
      </c>
      <c r="J492" s="27">
        <v>27.2</v>
      </c>
      <c r="K492" s="25" t="s">
        <v>17</v>
      </c>
      <c r="M492" s="26">
        <v>1</v>
      </c>
      <c r="N492" s="26" t="s">
        <v>23</v>
      </c>
      <c r="O492" s="26">
        <v>2022</v>
      </c>
      <c r="P492" s="27">
        <v>1.6</v>
      </c>
      <c r="Q492" s="25" t="s">
        <v>16</v>
      </c>
    </row>
    <row r="493" spans="1:17" x14ac:dyDescent="0.25">
      <c r="A493" s="26">
        <v>11</v>
      </c>
      <c r="B493" s="26" t="s">
        <v>25</v>
      </c>
      <c r="C493" s="26">
        <v>2021</v>
      </c>
      <c r="D493" s="27">
        <v>1.9</v>
      </c>
      <c r="E493" s="25" t="s">
        <v>17</v>
      </c>
      <c r="G493" s="26">
        <v>5</v>
      </c>
      <c r="H493" s="26" t="s">
        <v>6</v>
      </c>
      <c r="I493" s="26">
        <v>2021</v>
      </c>
      <c r="J493" s="27">
        <v>0.2</v>
      </c>
      <c r="K493" s="25" t="s">
        <v>17</v>
      </c>
      <c r="M493" s="26">
        <v>4</v>
      </c>
      <c r="N493" s="26" t="s">
        <v>23</v>
      </c>
      <c r="O493" s="26">
        <v>2022</v>
      </c>
      <c r="P493" s="27">
        <v>8</v>
      </c>
      <c r="Q493" s="25" t="s">
        <v>17</v>
      </c>
    </row>
    <row r="494" spans="1:17" x14ac:dyDescent="0.25">
      <c r="A494" s="26">
        <v>20</v>
      </c>
      <c r="B494" s="26" t="s">
        <v>25</v>
      </c>
      <c r="C494" s="26">
        <v>2021</v>
      </c>
      <c r="D494" s="27">
        <v>5</v>
      </c>
      <c r="E494" s="25" t="s">
        <v>17</v>
      </c>
      <c r="G494" s="26">
        <v>7</v>
      </c>
      <c r="H494" s="26" t="s">
        <v>6</v>
      </c>
      <c r="I494" s="26">
        <v>2021</v>
      </c>
      <c r="J494" s="27">
        <v>0.8</v>
      </c>
      <c r="K494" s="25" t="s">
        <v>17</v>
      </c>
      <c r="M494" s="26">
        <v>5</v>
      </c>
      <c r="N494" s="26" t="s">
        <v>23</v>
      </c>
      <c r="O494" s="26">
        <v>2022</v>
      </c>
      <c r="P494" s="27">
        <v>2.2999999999999998</v>
      </c>
      <c r="Q494" s="25" t="s">
        <v>17</v>
      </c>
    </row>
    <row r="495" spans="1:17" x14ac:dyDescent="0.25">
      <c r="A495" s="26">
        <v>21</v>
      </c>
      <c r="B495" s="26" t="s">
        <v>25</v>
      </c>
      <c r="C495" s="26">
        <v>2021</v>
      </c>
      <c r="D495" s="27">
        <v>18</v>
      </c>
      <c r="E495" s="25" t="s">
        <v>17</v>
      </c>
      <c r="G495" s="26">
        <v>16</v>
      </c>
      <c r="H495" s="26" t="s">
        <v>6</v>
      </c>
      <c r="I495" s="26">
        <v>2021</v>
      </c>
      <c r="J495" s="27">
        <v>0.5</v>
      </c>
      <c r="K495" s="25" t="s">
        <v>17</v>
      </c>
      <c r="M495" s="26">
        <v>6</v>
      </c>
      <c r="N495" s="26" t="s">
        <v>23</v>
      </c>
      <c r="O495" s="26">
        <v>2022</v>
      </c>
      <c r="P495" s="27">
        <v>0.2</v>
      </c>
      <c r="Q495" s="25" t="s">
        <v>17</v>
      </c>
    </row>
    <row r="496" spans="1:17" x14ac:dyDescent="0.25">
      <c r="A496" s="26">
        <v>29</v>
      </c>
      <c r="B496" s="26" t="s">
        <v>25</v>
      </c>
      <c r="C496" s="26">
        <v>2021</v>
      </c>
      <c r="D496" s="27">
        <v>2.9</v>
      </c>
      <c r="E496" s="25" t="s">
        <v>17</v>
      </c>
      <c r="G496" s="26">
        <v>23</v>
      </c>
      <c r="H496" s="26" t="s">
        <v>6</v>
      </c>
      <c r="I496" s="26">
        <v>2021</v>
      </c>
      <c r="J496" s="27">
        <v>0.5</v>
      </c>
      <c r="K496" s="25" t="s">
        <v>17</v>
      </c>
      <c r="M496" s="26">
        <v>7</v>
      </c>
      <c r="N496" s="26" t="s">
        <v>23</v>
      </c>
      <c r="O496" s="26">
        <v>2022</v>
      </c>
      <c r="P496" s="27">
        <v>6</v>
      </c>
      <c r="Q496" s="25" t="s">
        <v>17</v>
      </c>
    </row>
    <row r="497" spans="1:17" x14ac:dyDescent="0.25">
      <c r="A497" s="26">
        <v>30</v>
      </c>
      <c r="B497" s="26" t="s">
        <v>25</v>
      </c>
      <c r="C497" s="26">
        <v>2021</v>
      </c>
      <c r="D497" s="27">
        <v>4.0999999999999996</v>
      </c>
      <c r="E497" s="25" t="s">
        <v>17</v>
      </c>
      <c r="G497" s="26">
        <v>26</v>
      </c>
      <c r="H497" s="26" t="s">
        <v>6</v>
      </c>
      <c r="I497" s="26">
        <v>2021</v>
      </c>
      <c r="J497" s="27">
        <v>1.8</v>
      </c>
      <c r="K497" s="25" t="s">
        <v>17</v>
      </c>
      <c r="M497" s="26">
        <v>8</v>
      </c>
      <c r="N497" s="26" t="s">
        <v>23</v>
      </c>
      <c r="O497" s="26">
        <v>2022</v>
      </c>
      <c r="P497" s="27">
        <v>5</v>
      </c>
      <c r="Q497" s="25" t="s">
        <v>17</v>
      </c>
    </row>
    <row r="498" spans="1:17" x14ac:dyDescent="0.25">
      <c r="A498" s="26">
        <v>1</v>
      </c>
      <c r="B498" s="26" t="s">
        <v>2</v>
      </c>
      <c r="C498" s="26">
        <v>2021</v>
      </c>
      <c r="D498" s="27">
        <v>12.2</v>
      </c>
      <c r="E498" s="25" t="s">
        <v>17</v>
      </c>
      <c r="G498" s="26">
        <v>30</v>
      </c>
      <c r="H498" s="26" t="s">
        <v>6</v>
      </c>
      <c r="I498" s="26">
        <v>2021</v>
      </c>
      <c r="J498" s="27">
        <v>8.1</v>
      </c>
      <c r="K498" s="25" t="s">
        <v>17</v>
      </c>
      <c r="M498" s="26">
        <v>9</v>
      </c>
      <c r="N498" s="26" t="s">
        <v>23</v>
      </c>
      <c r="O498" s="26">
        <v>2022</v>
      </c>
      <c r="P498" s="27">
        <v>4.0999999999999996</v>
      </c>
      <c r="Q498" s="25" t="s">
        <v>29</v>
      </c>
    </row>
    <row r="499" spans="1:17" x14ac:dyDescent="0.25">
      <c r="A499" s="26">
        <v>2</v>
      </c>
      <c r="B499" s="26" t="s">
        <v>2</v>
      </c>
      <c r="C499" s="26">
        <v>2021</v>
      </c>
      <c r="D499" s="27">
        <v>0.2</v>
      </c>
      <c r="E499" s="25" t="s">
        <v>17</v>
      </c>
      <c r="G499" s="26">
        <v>1</v>
      </c>
      <c r="H499" s="26" t="s">
        <v>7</v>
      </c>
      <c r="I499" s="26">
        <v>2021</v>
      </c>
      <c r="J499" s="27">
        <v>0.5</v>
      </c>
      <c r="K499" s="25" t="s">
        <v>17</v>
      </c>
      <c r="M499" s="26">
        <v>10</v>
      </c>
      <c r="N499" s="26" t="s">
        <v>23</v>
      </c>
      <c r="O499" s="26">
        <v>2022</v>
      </c>
      <c r="P499" s="27">
        <v>0.6</v>
      </c>
      <c r="Q499" s="25" t="s">
        <v>29</v>
      </c>
    </row>
    <row r="500" spans="1:17" x14ac:dyDescent="0.25">
      <c r="A500" s="26">
        <v>5</v>
      </c>
      <c r="B500" s="26" t="s">
        <v>2</v>
      </c>
      <c r="C500" s="26">
        <v>2021</v>
      </c>
      <c r="D500" s="27">
        <v>1.2</v>
      </c>
      <c r="E500" s="25" t="s">
        <v>17</v>
      </c>
      <c r="G500" s="26">
        <v>4</v>
      </c>
      <c r="H500" s="26" t="s">
        <v>7</v>
      </c>
      <c r="I500" s="26">
        <v>2021</v>
      </c>
      <c r="J500" s="27">
        <v>3.9</v>
      </c>
      <c r="K500" s="25" t="s">
        <v>17</v>
      </c>
      <c r="M500" s="26">
        <v>14</v>
      </c>
      <c r="N500" s="26" t="s">
        <v>23</v>
      </c>
      <c r="O500" s="26">
        <v>2022</v>
      </c>
      <c r="P500" s="27">
        <v>13</v>
      </c>
      <c r="Q500" s="25" t="s">
        <v>17</v>
      </c>
    </row>
    <row r="501" spans="1:17" ht="24" x14ac:dyDescent="0.25">
      <c r="A501" s="26">
        <v>6</v>
      </c>
      <c r="B501" s="26" t="s">
        <v>2</v>
      </c>
      <c r="C501" s="26">
        <v>2021</v>
      </c>
      <c r="D501" s="27">
        <v>1.7</v>
      </c>
      <c r="E501" s="25" t="s">
        <v>17</v>
      </c>
      <c r="G501" s="26">
        <v>8</v>
      </c>
      <c r="H501" s="26" t="s">
        <v>7</v>
      </c>
      <c r="I501" s="26">
        <v>2021</v>
      </c>
      <c r="J501" s="27">
        <v>2.2000000000000002</v>
      </c>
      <c r="K501" s="25" t="s">
        <v>63</v>
      </c>
      <c r="M501" s="26">
        <v>15</v>
      </c>
      <c r="N501" s="26" t="s">
        <v>23</v>
      </c>
      <c r="O501" s="26">
        <v>2022</v>
      </c>
      <c r="P501" s="27">
        <v>0.3</v>
      </c>
      <c r="Q501" s="25" t="s">
        <v>17</v>
      </c>
    </row>
    <row r="502" spans="1:17" x14ac:dyDescent="0.25">
      <c r="A502" s="26">
        <v>9</v>
      </c>
      <c r="B502" s="26" t="s">
        <v>2</v>
      </c>
      <c r="C502" s="26">
        <v>2021</v>
      </c>
      <c r="D502" s="27">
        <v>20.399999999999999</v>
      </c>
      <c r="E502" s="25" t="s">
        <v>17</v>
      </c>
      <c r="G502" s="26">
        <v>10</v>
      </c>
      <c r="H502" s="26" t="s">
        <v>7</v>
      </c>
      <c r="I502" s="26">
        <v>2021</v>
      </c>
      <c r="J502" s="27">
        <v>0.9</v>
      </c>
      <c r="K502" s="25" t="s">
        <v>16</v>
      </c>
      <c r="M502" s="26">
        <v>21</v>
      </c>
      <c r="N502" s="26" t="s">
        <v>23</v>
      </c>
      <c r="O502" s="26">
        <v>2022</v>
      </c>
      <c r="P502" s="27">
        <v>0.9</v>
      </c>
      <c r="Q502" s="25" t="s">
        <v>17</v>
      </c>
    </row>
    <row r="503" spans="1:17" x14ac:dyDescent="0.25">
      <c r="A503" s="26">
        <v>14</v>
      </c>
      <c r="B503" s="26" t="s">
        <v>2</v>
      </c>
      <c r="C503" s="26">
        <v>2021</v>
      </c>
      <c r="D503" s="27">
        <v>6.3</v>
      </c>
      <c r="E503" s="25" t="s">
        <v>17</v>
      </c>
      <c r="G503" s="26">
        <v>12</v>
      </c>
      <c r="H503" s="26" t="s">
        <v>7</v>
      </c>
      <c r="I503" s="26">
        <v>2021</v>
      </c>
      <c r="J503" s="27">
        <v>0.7</v>
      </c>
      <c r="K503" s="25" t="s">
        <v>17</v>
      </c>
      <c r="M503" s="26">
        <v>25</v>
      </c>
      <c r="N503" s="26" t="s">
        <v>23</v>
      </c>
      <c r="O503" s="26">
        <v>2022</v>
      </c>
      <c r="P503" s="27">
        <v>4.8</v>
      </c>
      <c r="Q503" s="25" t="s">
        <v>17</v>
      </c>
    </row>
    <row r="504" spans="1:17" x14ac:dyDescent="0.25">
      <c r="A504" s="26">
        <v>17</v>
      </c>
      <c r="B504" s="26" t="s">
        <v>2</v>
      </c>
      <c r="C504" s="26">
        <v>2021</v>
      </c>
      <c r="D504" s="27">
        <v>3</v>
      </c>
      <c r="E504" s="25" t="s">
        <v>17</v>
      </c>
      <c r="G504" s="26">
        <v>18</v>
      </c>
      <c r="H504" s="26" t="s">
        <v>7</v>
      </c>
      <c r="I504" s="26">
        <v>2021</v>
      </c>
      <c r="J504" s="27">
        <v>0.4</v>
      </c>
      <c r="K504" s="25" t="s">
        <v>17</v>
      </c>
      <c r="M504" s="26">
        <v>11</v>
      </c>
      <c r="N504" s="26" t="s">
        <v>24</v>
      </c>
      <c r="O504" s="26">
        <v>2022</v>
      </c>
      <c r="P504" s="27">
        <v>0.6</v>
      </c>
      <c r="Q504" s="25" t="s">
        <v>17</v>
      </c>
    </row>
    <row r="505" spans="1:17" ht="24" x14ac:dyDescent="0.25">
      <c r="A505" s="26">
        <v>24</v>
      </c>
      <c r="B505" s="26" t="s">
        <v>2</v>
      </c>
      <c r="C505" s="26">
        <v>2021</v>
      </c>
      <c r="D505" s="27">
        <v>0.3</v>
      </c>
      <c r="E505" s="25" t="s">
        <v>17</v>
      </c>
      <c r="G505" s="26">
        <v>24</v>
      </c>
      <c r="H505" s="26" t="s">
        <v>7</v>
      </c>
      <c r="I505" s="26">
        <v>2021</v>
      </c>
      <c r="J505" s="27">
        <v>18.399999999999999</v>
      </c>
      <c r="K505" s="25" t="s">
        <v>63</v>
      </c>
      <c r="M505" s="26">
        <v>12</v>
      </c>
      <c r="N505" s="26" t="s">
        <v>24</v>
      </c>
      <c r="O505" s="26">
        <v>2022</v>
      </c>
      <c r="P505" s="27">
        <v>2</v>
      </c>
      <c r="Q505" s="25" t="s">
        <v>17</v>
      </c>
    </row>
    <row r="506" spans="1:17" x14ac:dyDescent="0.25">
      <c r="A506" s="26">
        <v>25</v>
      </c>
      <c r="B506" s="26" t="s">
        <v>2</v>
      </c>
      <c r="C506" s="26">
        <v>2021</v>
      </c>
      <c r="D506" s="27">
        <v>4</v>
      </c>
      <c r="E506" s="25" t="s">
        <v>17</v>
      </c>
      <c r="G506" s="26">
        <v>28</v>
      </c>
      <c r="H506" s="26" t="s">
        <v>7</v>
      </c>
      <c r="I506" s="26">
        <v>2021</v>
      </c>
      <c r="J506" s="27">
        <v>4.5</v>
      </c>
      <c r="K506" s="25" t="s">
        <v>17</v>
      </c>
      <c r="M506" s="26">
        <v>16</v>
      </c>
      <c r="N506" s="26" t="s">
        <v>24</v>
      </c>
      <c r="O506" s="26">
        <v>2022</v>
      </c>
      <c r="P506" s="27">
        <v>4</v>
      </c>
      <c r="Q506" s="25" t="s">
        <v>17</v>
      </c>
    </row>
    <row r="507" spans="1:17" x14ac:dyDescent="0.25">
      <c r="A507" s="26">
        <v>28</v>
      </c>
      <c r="B507" s="26" t="s">
        <v>2</v>
      </c>
      <c r="C507" s="26">
        <v>2021</v>
      </c>
      <c r="D507" s="27">
        <v>0.3</v>
      </c>
      <c r="E507" s="25" t="s">
        <v>17</v>
      </c>
      <c r="G507" s="26">
        <v>29</v>
      </c>
      <c r="H507" s="26" t="s">
        <v>7</v>
      </c>
      <c r="I507" s="26">
        <v>2021</v>
      </c>
      <c r="J507" s="27">
        <v>1.8</v>
      </c>
      <c r="K507" s="25" t="s">
        <v>17</v>
      </c>
      <c r="M507" s="26">
        <v>19</v>
      </c>
      <c r="N507" s="26" t="s">
        <v>24</v>
      </c>
      <c r="O507" s="26">
        <v>2022</v>
      </c>
      <c r="P507" s="27">
        <v>1.3</v>
      </c>
      <c r="Q507" s="25" t="s">
        <v>17</v>
      </c>
    </row>
    <row r="508" spans="1:17" x14ac:dyDescent="0.25">
      <c r="A508" s="26">
        <v>1</v>
      </c>
      <c r="B508" s="26" t="s">
        <v>3</v>
      </c>
      <c r="C508" s="26">
        <v>2021</v>
      </c>
      <c r="D508" s="27">
        <v>0.4</v>
      </c>
      <c r="E508" s="25" t="s">
        <v>17</v>
      </c>
      <c r="G508" s="26">
        <v>30</v>
      </c>
      <c r="H508" s="26" t="s">
        <v>7</v>
      </c>
      <c r="I508" s="26">
        <v>2021</v>
      </c>
      <c r="J508" s="27">
        <v>3.8</v>
      </c>
      <c r="K508" s="25" t="s">
        <v>17</v>
      </c>
      <c r="M508" s="26">
        <v>20</v>
      </c>
      <c r="N508" s="26" t="s">
        <v>24</v>
      </c>
      <c r="O508" s="26">
        <v>2022</v>
      </c>
      <c r="P508" s="27">
        <v>6.5</v>
      </c>
      <c r="Q508" s="25" t="s">
        <v>17</v>
      </c>
    </row>
    <row r="509" spans="1:17" x14ac:dyDescent="0.25">
      <c r="A509" s="26">
        <v>3</v>
      </c>
      <c r="B509" s="26" t="s">
        <v>3</v>
      </c>
      <c r="C509" s="26">
        <v>2021</v>
      </c>
      <c r="D509" s="27">
        <v>1</v>
      </c>
      <c r="E509" s="25" t="s">
        <v>17</v>
      </c>
      <c r="G509" s="26">
        <v>31</v>
      </c>
      <c r="H509" s="26" t="s">
        <v>7</v>
      </c>
      <c r="I509" s="26">
        <v>2021</v>
      </c>
      <c r="J509" s="27">
        <v>1</v>
      </c>
      <c r="K509" s="25" t="s">
        <v>17</v>
      </c>
      <c r="M509" s="26">
        <v>27</v>
      </c>
      <c r="N509" s="26" t="s">
        <v>24</v>
      </c>
      <c r="O509" s="26">
        <v>2022</v>
      </c>
      <c r="P509" s="27">
        <v>5.6</v>
      </c>
      <c r="Q509" s="25" t="s">
        <v>17</v>
      </c>
    </row>
    <row r="510" spans="1:17" x14ac:dyDescent="0.25">
      <c r="A510" s="26">
        <v>6</v>
      </c>
      <c r="B510" s="26" t="s">
        <v>3</v>
      </c>
      <c r="C510" s="26">
        <v>2021</v>
      </c>
      <c r="D510" s="27">
        <v>1.8</v>
      </c>
      <c r="E510" s="25" t="s">
        <v>17</v>
      </c>
      <c r="G510" s="26">
        <v>3</v>
      </c>
      <c r="H510" s="26" t="s">
        <v>19</v>
      </c>
      <c r="I510" s="26">
        <v>2022</v>
      </c>
      <c r="J510" s="27">
        <v>0.2</v>
      </c>
      <c r="K510" s="25" t="s">
        <v>17</v>
      </c>
      <c r="M510" s="26">
        <v>28</v>
      </c>
      <c r="N510" s="26" t="s">
        <v>24</v>
      </c>
      <c r="O510" s="26">
        <v>2022</v>
      </c>
      <c r="P510" s="27">
        <v>0.5</v>
      </c>
      <c r="Q510" s="25" t="s">
        <v>17</v>
      </c>
    </row>
    <row r="511" spans="1:17" ht="24" x14ac:dyDescent="0.25">
      <c r="A511" s="26">
        <v>8</v>
      </c>
      <c r="B511" s="26" t="s">
        <v>3</v>
      </c>
      <c r="C511" s="26">
        <v>2021</v>
      </c>
      <c r="D511" s="27">
        <v>1.5</v>
      </c>
      <c r="E511" s="25" t="s">
        <v>17</v>
      </c>
      <c r="G511" s="26">
        <v>7</v>
      </c>
      <c r="H511" s="26" t="s">
        <v>19</v>
      </c>
      <c r="I511" s="26">
        <v>2022</v>
      </c>
      <c r="J511" s="27">
        <v>5</v>
      </c>
      <c r="K511" s="25" t="s">
        <v>63</v>
      </c>
      <c r="M511" s="26">
        <v>29</v>
      </c>
      <c r="N511" s="26" t="s">
        <v>24</v>
      </c>
      <c r="O511" s="26">
        <v>2022</v>
      </c>
      <c r="P511" s="27">
        <v>0.4</v>
      </c>
      <c r="Q511" s="25" t="s">
        <v>17</v>
      </c>
    </row>
    <row r="512" spans="1:17" x14ac:dyDescent="0.25">
      <c r="A512" s="26">
        <v>9</v>
      </c>
      <c r="B512" s="26" t="s">
        <v>3</v>
      </c>
      <c r="C512" s="26">
        <v>2021</v>
      </c>
      <c r="D512" s="27">
        <v>1</v>
      </c>
      <c r="E512" s="25" t="s">
        <v>17</v>
      </c>
      <c r="G512" s="26">
        <v>9</v>
      </c>
      <c r="H512" s="26" t="s">
        <v>19</v>
      </c>
      <c r="I512" s="26">
        <v>2022</v>
      </c>
      <c r="J512" s="27">
        <v>6</v>
      </c>
      <c r="K512" s="25" t="s">
        <v>17</v>
      </c>
      <c r="M512" s="26">
        <v>31</v>
      </c>
      <c r="N512" s="26" t="s">
        <v>24</v>
      </c>
      <c r="O512" s="26">
        <v>2022</v>
      </c>
      <c r="P512" s="27">
        <v>0.8</v>
      </c>
      <c r="Q512" s="25" t="s">
        <v>17</v>
      </c>
    </row>
    <row r="513" spans="1:17" x14ac:dyDescent="0.25">
      <c r="A513" s="26">
        <v>16</v>
      </c>
      <c r="B513" s="26" t="s">
        <v>3</v>
      </c>
      <c r="C513" s="26">
        <v>2021</v>
      </c>
      <c r="D513" s="27">
        <v>4.3</v>
      </c>
      <c r="E513" s="25" t="s">
        <v>17</v>
      </c>
      <c r="G513" s="26">
        <v>17</v>
      </c>
      <c r="H513" s="26" t="s">
        <v>19</v>
      </c>
      <c r="I513" s="26">
        <v>2022</v>
      </c>
      <c r="J513" s="27">
        <v>2.5</v>
      </c>
      <c r="K513" s="25" t="s">
        <v>17</v>
      </c>
      <c r="M513" s="26">
        <v>1</v>
      </c>
      <c r="N513" s="26" t="s">
        <v>25</v>
      </c>
      <c r="O513" s="26">
        <v>2022</v>
      </c>
      <c r="P513" s="27">
        <v>4.3</v>
      </c>
      <c r="Q513" s="25" t="s">
        <v>17</v>
      </c>
    </row>
    <row r="514" spans="1:17" x14ac:dyDescent="0.25">
      <c r="A514" s="26">
        <v>18</v>
      </c>
      <c r="B514" s="26" t="s">
        <v>3</v>
      </c>
      <c r="C514" s="26">
        <v>2021</v>
      </c>
      <c r="D514" s="27">
        <v>0.2</v>
      </c>
      <c r="E514" s="25" t="s">
        <v>17</v>
      </c>
      <c r="G514" s="26">
        <v>19</v>
      </c>
      <c r="H514" s="26" t="s">
        <v>19</v>
      </c>
      <c r="I514" s="26">
        <v>2022</v>
      </c>
      <c r="J514" s="27">
        <v>1.2</v>
      </c>
      <c r="K514" s="25" t="s">
        <v>17</v>
      </c>
      <c r="M514" s="26">
        <v>6</v>
      </c>
      <c r="N514" s="26" t="s">
        <v>25</v>
      </c>
      <c r="O514" s="26">
        <v>2022</v>
      </c>
      <c r="P514" s="27">
        <v>4.8</v>
      </c>
      <c r="Q514" s="25" t="s">
        <v>17</v>
      </c>
    </row>
    <row r="515" spans="1:17" x14ac:dyDescent="0.25">
      <c r="A515" s="26">
        <v>19</v>
      </c>
      <c r="B515" s="26" t="s">
        <v>3</v>
      </c>
      <c r="C515" s="26">
        <v>2021</v>
      </c>
      <c r="D515" s="27">
        <v>0.7</v>
      </c>
      <c r="E515" s="25" t="s">
        <v>17</v>
      </c>
      <c r="G515" s="26">
        <v>21</v>
      </c>
      <c r="H515" s="26" t="s">
        <v>19</v>
      </c>
      <c r="I515" s="26">
        <v>2022</v>
      </c>
      <c r="J515" s="27">
        <v>2.2000000000000002</v>
      </c>
      <c r="K515" s="25" t="s">
        <v>17</v>
      </c>
      <c r="M515" s="26">
        <v>20</v>
      </c>
      <c r="N515" s="26" t="s">
        <v>25</v>
      </c>
      <c r="O515" s="26">
        <v>2022</v>
      </c>
      <c r="P515" s="27">
        <v>14.6</v>
      </c>
      <c r="Q515" s="25" t="s">
        <v>17</v>
      </c>
    </row>
    <row r="516" spans="1:17" x14ac:dyDescent="0.25">
      <c r="A516" s="26">
        <v>20</v>
      </c>
      <c r="B516" s="26" t="s">
        <v>3</v>
      </c>
      <c r="C516" s="26">
        <v>2021</v>
      </c>
      <c r="D516" s="27">
        <v>3.5</v>
      </c>
      <c r="E516" s="25" t="s">
        <v>17</v>
      </c>
      <c r="G516" s="26">
        <v>22</v>
      </c>
      <c r="H516" s="26" t="s">
        <v>19</v>
      </c>
      <c r="I516" s="26">
        <v>2022</v>
      </c>
      <c r="J516" s="27">
        <v>2.2999999999999998</v>
      </c>
      <c r="K516" s="25" t="s">
        <v>17</v>
      </c>
      <c r="M516" s="26">
        <v>1</v>
      </c>
      <c r="N516" s="26" t="s">
        <v>2</v>
      </c>
      <c r="O516" s="26">
        <v>2022</v>
      </c>
      <c r="P516" s="27">
        <v>7</v>
      </c>
      <c r="Q516" s="25" t="s">
        <v>17</v>
      </c>
    </row>
    <row r="517" spans="1:17" x14ac:dyDescent="0.25">
      <c r="A517" s="26">
        <v>22</v>
      </c>
      <c r="B517" s="26" t="s">
        <v>3</v>
      </c>
      <c r="C517" s="26">
        <v>2021</v>
      </c>
      <c r="D517" s="27">
        <v>3.9</v>
      </c>
      <c r="E517" s="25" t="s">
        <v>17</v>
      </c>
      <c r="G517" s="26">
        <v>23</v>
      </c>
      <c r="H517" s="26" t="s">
        <v>19</v>
      </c>
      <c r="I517" s="26">
        <v>2022</v>
      </c>
      <c r="J517" s="27">
        <v>1.8</v>
      </c>
      <c r="K517" s="25" t="s">
        <v>17</v>
      </c>
      <c r="M517" s="26">
        <v>3</v>
      </c>
      <c r="N517" s="26" t="s">
        <v>2</v>
      </c>
      <c r="O517" s="26">
        <v>2022</v>
      </c>
      <c r="P517" s="27">
        <v>6</v>
      </c>
      <c r="Q517" s="25" t="s">
        <v>17</v>
      </c>
    </row>
    <row r="518" spans="1:17" x14ac:dyDescent="0.25">
      <c r="A518" s="26">
        <v>23</v>
      </c>
      <c r="B518" s="26" t="s">
        <v>3</v>
      </c>
      <c r="C518" s="26">
        <v>2021</v>
      </c>
      <c r="D518" s="27">
        <v>1.4</v>
      </c>
      <c r="E518" s="25" t="s">
        <v>17</v>
      </c>
      <c r="G518" s="26">
        <v>25</v>
      </c>
      <c r="H518" s="26" t="s">
        <v>19</v>
      </c>
      <c r="I518" s="26">
        <v>2022</v>
      </c>
      <c r="J518" s="27">
        <v>0.5</v>
      </c>
      <c r="K518" s="25" t="s">
        <v>17</v>
      </c>
      <c r="M518" s="26">
        <v>7</v>
      </c>
      <c r="N518" s="26" t="s">
        <v>2</v>
      </c>
      <c r="O518" s="26">
        <v>2022</v>
      </c>
      <c r="P518" s="27">
        <v>12.1</v>
      </c>
      <c r="Q518" s="25" t="s">
        <v>17</v>
      </c>
    </row>
    <row r="519" spans="1:17" x14ac:dyDescent="0.25">
      <c r="A519" s="26">
        <v>25</v>
      </c>
      <c r="B519" s="26" t="s">
        <v>3</v>
      </c>
      <c r="C519" s="26">
        <v>2021</v>
      </c>
      <c r="D519" s="27">
        <v>0.9</v>
      </c>
      <c r="E519" s="25" t="s">
        <v>17</v>
      </c>
      <c r="G519" s="26">
        <v>27</v>
      </c>
      <c r="H519" s="26" t="s">
        <v>19</v>
      </c>
      <c r="I519" s="26">
        <v>2022</v>
      </c>
      <c r="J519" s="27">
        <v>1.6</v>
      </c>
      <c r="K519" s="25" t="s">
        <v>17</v>
      </c>
      <c r="M519" s="26">
        <v>9</v>
      </c>
      <c r="N519" s="26" t="s">
        <v>2</v>
      </c>
      <c r="O519" s="26">
        <v>2022</v>
      </c>
      <c r="P519" s="27">
        <v>1.9</v>
      </c>
      <c r="Q519" s="25" t="s">
        <v>17</v>
      </c>
    </row>
    <row r="520" spans="1:17" x14ac:dyDescent="0.25">
      <c r="A520" s="26">
        <v>27</v>
      </c>
      <c r="B520" s="26" t="s">
        <v>3</v>
      </c>
      <c r="C520" s="26">
        <v>2021</v>
      </c>
      <c r="D520" s="27">
        <v>13.5</v>
      </c>
      <c r="E520" s="25" t="s">
        <v>17</v>
      </c>
      <c r="G520" s="26">
        <v>28</v>
      </c>
      <c r="H520" s="26" t="s">
        <v>19</v>
      </c>
      <c r="I520" s="26">
        <v>2022</v>
      </c>
      <c r="J520" s="27">
        <v>0.9</v>
      </c>
      <c r="K520" s="25" t="s">
        <v>17</v>
      </c>
      <c r="M520" s="26">
        <v>16</v>
      </c>
      <c r="N520" s="26" t="s">
        <v>2</v>
      </c>
      <c r="O520" s="26">
        <v>2022</v>
      </c>
      <c r="P520" s="27">
        <v>0.4</v>
      </c>
      <c r="Q520" s="25" t="s">
        <v>17</v>
      </c>
    </row>
    <row r="521" spans="1:17" x14ac:dyDescent="0.25">
      <c r="A521" s="26">
        <v>28</v>
      </c>
      <c r="B521" s="26" t="s">
        <v>3</v>
      </c>
      <c r="C521" s="26">
        <v>2021</v>
      </c>
      <c r="D521" s="27">
        <v>7.9</v>
      </c>
      <c r="E521" s="25" t="s">
        <v>17</v>
      </c>
      <c r="G521" s="26">
        <v>29</v>
      </c>
      <c r="H521" s="26" t="s">
        <v>19</v>
      </c>
      <c r="I521" s="26">
        <v>2022</v>
      </c>
      <c r="J521" s="27">
        <v>1</v>
      </c>
      <c r="K521" s="25" t="s">
        <v>17</v>
      </c>
      <c r="M521" s="26">
        <v>21</v>
      </c>
      <c r="N521" s="26" t="s">
        <v>2</v>
      </c>
      <c r="O521" s="26">
        <v>2022</v>
      </c>
      <c r="P521" s="27">
        <v>1.1000000000000001</v>
      </c>
      <c r="Q521" s="25" t="s">
        <v>17</v>
      </c>
    </row>
    <row r="522" spans="1:17" ht="24" x14ac:dyDescent="0.25">
      <c r="A522" s="26">
        <v>29</v>
      </c>
      <c r="B522" s="26" t="s">
        <v>3</v>
      </c>
      <c r="C522" s="26">
        <v>2021</v>
      </c>
      <c r="D522" s="27">
        <v>4.5999999999999996</v>
      </c>
      <c r="E522" s="25" t="s">
        <v>17</v>
      </c>
      <c r="G522" s="26">
        <v>31</v>
      </c>
      <c r="H522" s="26" t="s">
        <v>19</v>
      </c>
      <c r="I522" s="26">
        <v>2022</v>
      </c>
      <c r="J522" s="27">
        <v>3.8</v>
      </c>
      <c r="K522" s="25" t="s">
        <v>63</v>
      </c>
      <c r="M522" s="26">
        <v>25</v>
      </c>
      <c r="N522" s="26" t="s">
        <v>2</v>
      </c>
      <c r="O522" s="26">
        <v>2022</v>
      </c>
      <c r="P522" s="27">
        <v>3.3</v>
      </c>
      <c r="Q522" s="25" t="s">
        <v>17</v>
      </c>
    </row>
    <row r="523" spans="1:17" x14ac:dyDescent="0.25">
      <c r="A523" s="26">
        <v>30</v>
      </c>
      <c r="B523" s="26" t="s">
        <v>3</v>
      </c>
      <c r="C523" s="26">
        <v>2021</v>
      </c>
      <c r="D523" s="27">
        <v>2.2000000000000002</v>
      </c>
      <c r="E523" s="25" t="s">
        <v>17</v>
      </c>
      <c r="G523" s="26">
        <v>1</v>
      </c>
      <c r="H523" s="26" t="s">
        <v>20</v>
      </c>
      <c r="I523" s="26">
        <v>2022</v>
      </c>
      <c r="J523" s="27">
        <v>5.8</v>
      </c>
      <c r="K523" s="25" t="s">
        <v>17</v>
      </c>
      <c r="M523" s="26">
        <v>30</v>
      </c>
      <c r="N523" s="26" t="s">
        <v>2</v>
      </c>
      <c r="O523" s="26">
        <v>2022</v>
      </c>
      <c r="P523" s="27">
        <v>4.4000000000000004</v>
      </c>
      <c r="Q523" s="25" t="s">
        <v>17</v>
      </c>
    </row>
    <row r="524" spans="1:17" ht="17.25" x14ac:dyDescent="0.25">
      <c r="A524" s="15" t="s">
        <v>51</v>
      </c>
      <c r="G524" s="15"/>
      <c r="M524" s="15"/>
    </row>
    <row r="526" spans="1:17" x14ac:dyDescent="0.25">
      <c r="A526" s="22" t="s">
        <v>12</v>
      </c>
      <c r="B526" s="23" t="s">
        <v>1</v>
      </c>
      <c r="C526" s="22" t="s">
        <v>0</v>
      </c>
      <c r="D526" s="24" t="s">
        <v>45</v>
      </c>
      <c r="E526" s="25" t="s">
        <v>8</v>
      </c>
      <c r="G526" s="22" t="s">
        <v>12</v>
      </c>
      <c r="H526" s="23" t="s">
        <v>1</v>
      </c>
      <c r="I526" s="22" t="s">
        <v>0</v>
      </c>
      <c r="J526" s="24" t="s">
        <v>45</v>
      </c>
      <c r="K526" s="25" t="s">
        <v>8</v>
      </c>
      <c r="M526" s="22" t="s">
        <v>12</v>
      </c>
      <c r="N526" s="23" t="s">
        <v>1</v>
      </c>
      <c r="O526" s="22" t="s">
        <v>0</v>
      </c>
      <c r="P526" s="24" t="s">
        <v>45</v>
      </c>
      <c r="Q526" s="25" t="s">
        <v>8</v>
      </c>
    </row>
    <row r="527" spans="1:17" x14ac:dyDescent="0.25">
      <c r="A527" s="26">
        <v>5</v>
      </c>
      <c r="B527" s="26" t="s">
        <v>3</v>
      </c>
      <c r="C527" s="26">
        <v>2022</v>
      </c>
      <c r="D527" s="27">
        <v>5.3</v>
      </c>
      <c r="E527" s="25" t="s">
        <v>17</v>
      </c>
      <c r="G527" s="26">
        <v>22</v>
      </c>
      <c r="H527" s="26" t="s">
        <v>7</v>
      </c>
      <c r="I527" s="26">
        <v>2022</v>
      </c>
      <c r="J527" s="27">
        <v>7.5</v>
      </c>
      <c r="K527" s="25" t="s">
        <v>17</v>
      </c>
      <c r="M527" s="26">
        <v>30</v>
      </c>
      <c r="N527" s="26" t="s">
        <v>22</v>
      </c>
      <c r="O527" s="26">
        <v>2023</v>
      </c>
      <c r="P527" s="27">
        <v>3.6</v>
      </c>
      <c r="Q527" s="25" t="s">
        <v>17</v>
      </c>
    </row>
    <row r="528" spans="1:17" x14ac:dyDescent="0.25">
      <c r="A528" s="26">
        <v>14</v>
      </c>
      <c r="B528" s="26" t="s">
        <v>3</v>
      </c>
      <c r="C528" s="26">
        <v>2022</v>
      </c>
      <c r="D528" s="27">
        <v>1.3</v>
      </c>
      <c r="E528" s="25" t="s">
        <v>17</v>
      </c>
      <c r="G528" s="26">
        <v>23</v>
      </c>
      <c r="H528" s="26" t="s">
        <v>7</v>
      </c>
      <c r="I528" s="26">
        <v>2022</v>
      </c>
      <c r="J528" s="27">
        <v>21.2</v>
      </c>
      <c r="K528" s="25" t="s">
        <v>17</v>
      </c>
      <c r="M528" s="26">
        <v>31</v>
      </c>
      <c r="N528" s="26" t="s">
        <v>22</v>
      </c>
      <c r="O528" s="26">
        <v>2023</v>
      </c>
      <c r="P528" s="27">
        <v>4.5</v>
      </c>
      <c r="Q528" s="25" t="s">
        <v>17</v>
      </c>
    </row>
    <row r="529" spans="1:17" x14ac:dyDescent="0.25">
      <c r="A529" s="26">
        <v>15</v>
      </c>
      <c r="B529" s="26" t="s">
        <v>3</v>
      </c>
      <c r="C529" s="26">
        <v>2022</v>
      </c>
      <c r="D529" s="27">
        <v>33.299999999999997</v>
      </c>
      <c r="E529" s="25" t="s">
        <v>10</v>
      </c>
      <c r="G529" s="26">
        <v>24</v>
      </c>
      <c r="H529" s="26" t="s">
        <v>7</v>
      </c>
      <c r="I529" s="26">
        <v>2022</v>
      </c>
      <c r="J529" s="27">
        <v>11</v>
      </c>
      <c r="K529" s="25" t="s">
        <v>17</v>
      </c>
      <c r="M529" s="26">
        <v>1</v>
      </c>
      <c r="N529" s="26" t="s">
        <v>23</v>
      </c>
      <c r="O529" s="26">
        <v>2023</v>
      </c>
      <c r="P529" s="27">
        <v>7.4</v>
      </c>
      <c r="Q529" s="25" t="s">
        <v>17</v>
      </c>
    </row>
    <row r="530" spans="1:17" x14ac:dyDescent="0.25">
      <c r="A530" s="26">
        <v>18</v>
      </c>
      <c r="B530" s="26" t="s">
        <v>3</v>
      </c>
      <c r="C530" s="26">
        <v>2022</v>
      </c>
      <c r="D530" s="27">
        <v>2.2000000000000002</v>
      </c>
      <c r="E530" s="25" t="s">
        <v>17</v>
      </c>
      <c r="G530" s="26">
        <v>28</v>
      </c>
      <c r="H530" s="26" t="s">
        <v>7</v>
      </c>
      <c r="I530" s="26">
        <v>2022</v>
      </c>
      <c r="J530" s="27">
        <v>0.5</v>
      </c>
      <c r="K530" s="25" t="s">
        <v>17</v>
      </c>
      <c r="M530" s="26">
        <v>8</v>
      </c>
      <c r="N530" s="26" t="s">
        <v>23</v>
      </c>
      <c r="O530" s="26">
        <v>2023</v>
      </c>
      <c r="P530" s="27">
        <v>0.7</v>
      </c>
      <c r="Q530" s="25" t="s">
        <v>17</v>
      </c>
    </row>
    <row r="531" spans="1:17" x14ac:dyDescent="0.25">
      <c r="A531" s="26">
        <v>26</v>
      </c>
      <c r="B531" s="26" t="s">
        <v>3</v>
      </c>
      <c r="C531" s="26">
        <v>2022</v>
      </c>
      <c r="D531" s="27">
        <v>4</v>
      </c>
      <c r="E531" s="25" t="s">
        <v>17</v>
      </c>
      <c r="G531" s="26">
        <v>29</v>
      </c>
      <c r="H531" s="26" t="s">
        <v>7</v>
      </c>
      <c r="I531" s="26">
        <v>2022</v>
      </c>
      <c r="J531" s="27">
        <v>0.5</v>
      </c>
      <c r="K531" s="25" t="s">
        <v>17</v>
      </c>
      <c r="M531" s="26">
        <v>11</v>
      </c>
      <c r="N531" s="26" t="s">
        <v>23</v>
      </c>
      <c r="O531" s="26">
        <v>2023</v>
      </c>
      <c r="P531" s="27">
        <v>5.2</v>
      </c>
      <c r="Q531" s="25" t="s">
        <v>17</v>
      </c>
    </row>
    <row r="532" spans="1:17" x14ac:dyDescent="0.25">
      <c r="A532" s="26">
        <v>7</v>
      </c>
      <c r="B532" s="26" t="s">
        <v>4</v>
      </c>
      <c r="C532" s="26">
        <v>2022</v>
      </c>
      <c r="D532" s="27">
        <v>9</v>
      </c>
      <c r="E532" s="25" t="s">
        <v>10</v>
      </c>
      <c r="G532" s="26">
        <v>31</v>
      </c>
      <c r="H532" s="26" t="s">
        <v>7</v>
      </c>
      <c r="I532" s="26">
        <v>2022</v>
      </c>
      <c r="J532" s="27">
        <v>3.7</v>
      </c>
      <c r="K532" s="25" t="s">
        <v>17</v>
      </c>
      <c r="M532" s="26">
        <v>12</v>
      </c>
      <c r="N532" s="26" t="s">
        <v>23</v>
      </c>
      <c r="O532" s="26">
        <v>2023</v>
      </c>
      <c r="P532" s="27">
        <v>3</v>
      </c>
      <c r="Q532" s="25" t="s">
        <v>17</v>
      </c>
    </row>
    <row r="533" spans="1:17" x14ac:dyDescent="0.25">
      <c r="A533" s="26">
        <v>8</v>
      </c>
      <c r="B533" s="26" t="s">
        <v>4</v>
      </c>
      <c r="C533" s="26">
        <v>2022</v>
      </c>
      <c r="D533" s="27">
        <v>24.1</v>
      </c>
      <c r="E533" s="25" t="s">
        <v>17</v>
      </c>
      <c r="G533" s="26">
        <v>4</v>
      </c>
      <c r="H533" s="26" t="s">
        <v>19</v>
      </c>
      <c r="I533" s="26">
        <v>2023</v>
      </c>
      <c r="J533" s="27">
        <v>5.0999999999999996</v>
      </c>
      <c r="K533" s="25" t="s">
        <v>17</v>
      </c>
      <c r="M533" s="26">
        <v>15</v>
      </c>
      <c r="N533" s="26" t="s">
        <v>23</v>
      </c>
      <c r="O533" s="26">
        <v>2023</v>
      </c>
      <c r="P533" s="27">
        <v>7.1</v>
      </c>
      <c r="Q533" s="25" t="s">
        <v>17</v>
      </c>
    </row>
    <row r="534" spans="1:17" x14ac:dyDescent="0.25">
      <c r="A534" s="26">
        <v>13</v>
      </c>
      <c r="B534" s="26" t="s">
        <v>4</v>
      </c>
      <c r="C534" s="26">
        <v>2022</v>
      </c>
      <c r="D534" s="27">
        <v>2.4</v>
      </c>
      <c r="E534" s="25" t="s">
        <v>17</v>
      </c>
      <c r="G534" s="26">
        <v>5</v>
      </c>
      <c r="H534" s="26" t="s">
        <v>19</v>
      </c>
      <c r="I534" s="26">
        <v>2023</v>
      </c>
      <c r="J534" s="27">
        <v>0.8</v>
      </c>
      <c r="K534" s="25" t="s">
        <v>17</v>
      </c>
      <c r="M534" s="26">
        <v>16</v>
      </c>
      <c r="N534" s="26" t="s">
        <v>23</v>
      </c>
      <c r="O534" s="26">
        <v>2023</v>
      </c>
      <c r="P534" s="27">
        <v>2.2999999999999998</v>
      </c>
      <c r="Q534" s="25" t="s">
        <v>17</v>
      </c>
    </row>
    <row r="535" spans="1:17" x14ac:dyDescent="0.25">
      <c r="A535" s="26">
        <v>15</v>
      </c>
      <c r="B535" s="26" t="s">
        <v>4</v>
      </c>
      <c r="C535" s="26">
        <v>2022</v>
      </c>
      <c r="D535" s="27">
        <v>1.4</v>
      </c>
      <c r="E535" s="25" t="s">
        <v>17</v>
      </c>
      <c r="G535" s="26">
        <v>6</v>
      </c>
      <c r="H535" s="26" t="s">
        <v>19</v>
      </c>
      <c r="I535" s="26">
        <v>2023</v>
      </c>
      <c r="J535" s="27">
        <v>0.3</v>
      </c>
      <c r="K535" s="25" t="s">
        <v>17</v>
      </c>
      <c r="M535" s="26">
        <v>19</v>
      </c>
      <c r="N535" s="26" t="s">
        <v>23</v>
      </c>
      <c r="O535" s="26">
        <v>2023</v>
      </c>
      <c r="P535" s="27">
        <v>1.3</v>
      </c>
      <c r="Q535" s="25" t="s">
        <v>17</v>
      </c>
    </row>
    <row r="536" spans="1:17" x14ac:dyDescent="0.25">
      <c r="A536" s="26">
        <v>17</v>
      </c>
      <c r="B536" s="26" t="s">
        <v>4</v>
      </c>
      <c r="C536" s="26">
        <v>2022</v>
      </c>
      <c r="D536" s="27">
        <v>9</v>
      </c>
      <c r="E536" s="25" t="s">
        <v>17</v>
      </c>
      <c r="G536" s="26">
        <v>8</v>
      </c>
      <c r="H536" s="26" t="s">
        <v>19</v>
      </c>
      <c r="I536" s="26">
        <v>2023</v>
      </c>
      <c r="J536" s="27">
        <v>7.7</v>
      </c>
      <c r="K536" s="25" t="s">
        <v>17</v>
      </c>
      <c r="M536" s="26">
        <v>23</v>
      </c>
      <c r="N536" s="26" t="s">
        <v>23</v>
      </c>
      <c r="O536" s="26">
        <v>2023</v>
      </c>
      <c r="P536" s="27">
        <v>2.1</v>
      </c>
      <c r="Q536" s="25" t="s">
        <v>17</v>
      </c>
    </row>
    <row r="537" spans="1:17" x14ac:dyDescent="0.25">
      <c r="A537" s="26">
        <v>18</v>
      </c>
      <c r="B537" s="26" t="s">
        <v>4</v>
      </c>
      <c r="C537" s="26">
        <v>2022</v>
      </c>
      <c r="D537" s="27">
        <v>3.2</v>
      </c>
      <c r="E537" s="25" t="s">
        <v>10</v>
      </c>
      <c r="G537" s="26">
        <v>9</v>
      </c>
      <c r="H537" s="26" t="s">
        <v>19</v>
      </c>
      <c r="I537" s="26">
        <v>2023</v>
      </c>
      <c r="J537" s="27">
        <v>2.2999999999999998</v>
      </c>
      <c r="K537" s="25" t="s">
        <v>17</v>
      </c>
      <c r="M537" s="26">
        <v>24</v>
      </c>
      <c r="N537" s="26" t="s">
        <v>23</v>
      </c>
      <c r="O537" s="26">
        <v>2023</v>
      </c>
      <c r="P537" s="27">
        <v>0.3</v>
      </c>
      <c r="Q537" s="25" t="s">
        <v>17</v>
      </c>
    </row>
    <row r="538" spans="1:17" x14ac:dyDescent="0.25">
      <c r="A538" s="26">
        <v>19</v>
      </c>
      <c r="B538" s="26" t="s">
        <v>4</v>
      </c>
      <c r="C538" s="26">
        <v>2022</v>
      </c>
      <c r="D538" s="27">
        <v>4.4000000000000004</v>
      </c>
      <c r="E538" s="25" t="s">
        <v>17</v>
      </c>
      <c r="G538" s="26">
        <v>11</v>
      </c>
      <c r="H538" s="26" t="s">
        <v>19</v>
      </c>
      <c r="I538" s="26">
        <v>2023</v>
      </c>
      <c r="J538" s="27">
        <v>6.4</v>
      </c>
      <c r="K538" s="25" t="s">
        <v>17</v>
      </c>
      <c r="M538" s="26">
        <v>25</v>
      </c>
      <c r="N538" s="26" t="s">
        <v>23</v>
      </c>
      <c r="O538" s="26">
        <v>2023</v>
      </c>
      <c r="P538" s="27">
        <v>0.9</v>
      </c>
      <c r="Q538" s="25" t="s">
        <v>17</v>
      </c>
    </row>
    <row r="539" spans="1:17" x14ac:dyDescent="0.25">
      <c r="A539" s="26">
        <v>24</v>
      </c>
      <c r="B539" s="26" t="s">
        <v>4</v>
      </c>
      <c r="C539" s="26">
        <v>2022</v>
      </c>
      <c r="D539" s="27">
        <v>0.7</v>
      </c>
      <c r="E539" s="25" t="s">
        <v>17</v>
      </c>
      <c r="G539" s="26">
        <v>12</v>
      </c>
      <c r="H539" s="26" t="s">
        <v>19</v>
      </c>
      <c r="I539" s="26">
        <v>2023</v>
      </c>
      <c r="J539" s="27">
        <v>2.1</v>
      </c>
      <c r="K539" s="25" t="s">
        <v>17</v>
      </c>
      <c r="M539" s="26">
        <v>28</v>
      </c>
      <c r="N539" s="26" t="s">
        <v>23</v>
      </c>
      <c r="O539" s="26">
        <v>2023</v>
      </c>
      <c r="P539" s="27">
        <v>1.5</v>
      </c>
      <c r="Q539" s="25" t="s">
        <v>17</v>
      </c>
    </row>
    <row r="540" spans="1:17" x14ac:dyDescent="0.25">
      <c r="A540" s="26">
        <v>26</v>
      </c>
      <c r="B540" s="26" t="s">
        <v>4</v>
      </c>
      <c r="C540" s="26">
        <v>2022</v>
      </c>
      <c r="D540" s="27">
        <v>0.5</v>
      </c>
      <c r="E540" s="25" t="s">
        <v>17</v>
      </c>
      <c r="G540" s="26">
        <v>13</v>
      </c>
      <c r="H540" s="26" t="s">
        <v>19</v>
      </c>
      <c r="I540" s="26">
        <v>2023</v>
      </c>
      <c r="J540" s="27">
        <v>1.2</v>
      </c>
      <c r="K540" s="25" t="s">
        <v>17</v>
      </c>
      <c r="M540" s="26">
        <v>5</v>
      </c>
      <c r="N540" s="26" t="s">
        <v>24</v>
      </c>
      <c r="O540" s="26">
        <v>2023</v>
      </c>
      <c r="P540" s="27">
        <v>4.0999999999999996</v>
      </c>
      <c r="Q540" s="25" t="s">
        <v>17</v>
      </c>
    </row>
    <row r="541" spans="1:17" x14ac:dyDescent="0.25">
      <c r="A541" s="26">
        <v>27</v>
      </c>
      <c r="B541" s="26" t="s">
        <v>4</v>
      </c>
      <c r="C541" s="26">
        <v>2022</v>
      </c>
      <c r="D541" s="27">
        <v>4</v>
      </c>
      <c r="E541" s="25" t="s">
        <v>17</v>
      </c>
      <c r="G541" s="26">
        <v>14</v>
      </c>
      <c r="H541" s="26" t="s">
        <v>19</v>
      </c>
      <c r="I541" s="26">
        <v>2023</v>
      </c>
      <c r="J541" s="27">
        <v>13.2</v>
      </c>
      <c r="K541" s="25" t="s">
        <v>17</v>
      </c>
      <c r="M541" s="26">
        <v>10</v>
      </c>
      <c r="N541" s="26" t="s">
        <v>24</v>
      </c>
      <c r="O541" s="26">
        <v>2023</v>
      </c>
      <c r="P541" s="27">
        <v>2.2000000000000002</v>
      </c>
      <c r="Q541" s="25" t="s">
        <v>17</v>
      </c>
    </row>
    <row r="542" spans="1:17" x14ac:dyDescent="0.25">
      <c r="A542" s="26">
        <v>28</v>
      </c>
      <c r="B542" s="26" t="s">
        <v>4</v>
      </c>
      <c r="C542" s="26">
        <v>2022</v>
      </c>
      <c r="D542" s="27">
        <v>2.8</v>
      </c>
      <c r="E542" s="25" t="s">
        <v>17</v>
      </c>
      <c r="G542" s="26">
        <v>17</v>
      </c>
      <c r="H542" s="26" t="s">
        <v>19</v>
      </c>
      <c r="I542" s="26">
        <v>2023</v>
      </c>
      <c r="J542" s="27">
        <v>2.8</v>
      </c>
      <c r="K542" s="25" t="s">
        <v>17</v>
      </c>
      <c r="M542" s="26">
        <v>11</v>
      </c>
      <c r="N542" s="26" t="s">
        <v>24</v>
      </c>
      <c r="O542" s="26">
        <v>2023</v>
      </c>
      <c r="P542" s="27">
        <v>3.4</v>
      </c>
      <c r="Q542" s="25" t="s">
        <v>17</v>
      </c>
    </row>
    <row r="543" spans="1:17" x14ac:dyDescent="0.25">
      <c r="A543" s="26">
        <v>1</v>
      </c>
      <c r="B543" s="26" t="s">
        <v>5</v>
      </c>
      <c r="C543" s="26">
        <v>2022</v>
      </c>
      <c r="D543" s="27">
        <v>5.6</v>
      </c>
      <c r="E543" s="25" t="s">
        <v>17</v>
      </c>
      <c r="G543" s="26">
        <v>22</v>
      </c>
      <c r="H543" s="26" t="s">
        <v>19</v>
      </c>
      <c r="I543" s="26">
        <v>2023</v>
      </c>
      <c r="J543" s="27">
        <v>4</v>
      </c>
      <c r="K543" s="25" t="s">
        <v>16</v>
      </c>
      <c r="M543" s="26">
        <v>22</v>
      </c>
      <c r="N543" s="26" t="s">
        <v>24</v>
      </c>
      <c r="O543" s="26">
        <v>2023</v>
      </c>
      <c r="P543" s="27">
        <v>4.8</v>
      </c>
      <c r="Q543" s="25" t="s">
        <v>17</v>
      </c>
    </row>
    <row r="544" spans="1:17" ht="24" x14ac:dyDescent="0.25">
      <c r="A544" s="26">
        <v>2</v>
      </c>
      <c r="B544" s="26" t="s">
        <v>5</v>
      </c>
      <c r="C544" s="26">
        <v>2022</v>
      </c>
      <c r="D544" s="27">
        <v>3.4</v>
      </c>
      <c r="E544" s="25" t="s">
        <v>17</v>
      </c>
      <c r="G544" s="26">
        <v>26</v>
      </c>
      <c r="H544" s="26" t="s">
        <v>19</v>
      </c>
      <c r="I544" s="26">
        <v>2023</v>
      </c>
      <c r="J544" s="27">
        <v>3.7</v>
      </c>
      <c r="K544" s="25" t="s">
        <v>63</v>
      </c>
      <c r="M544" s="26">
        <v>7</v>
      </c>
      <c r="N544" s="26" t="s">
        <v>25</v>
      </c>
      <c r="O544" s="26">
        <v>2023</v>
      </c>
      <c r="P544" s="27">
        <v>0.1</v>
      </c>
      <c r="Q544" s="25" t="s">
        <v>17</v>
      </c>
    </row>
    <row r="545" spans="1:17" x14ac:dyDescent="0.25">
      <c r="A545" s="26">
        <v>3</v>
      </c>
      <c r="B545" s="26" t="s">
        <v>5</v>
      </c>
      <c r="C545" s="26">
        <v>2022</v>
      </c>
      <c r="D545" s="27">
        <v>0.9</v>
      </c>
      <c r="E545" s="25" t="s">
        <v>17</v>
      </c>
      <c r="G545" s="26">
        <v>30</v>
      </c>
      <c r="H545" s="26" t="s">
        <v>19</v>
      </c>
      <c r="I545" s="26">
        <v>2023</v>
      </c>
      <c r="J545" s="27">
        <v>3.8</v>
      </c>
      <c r="K545" s="25" t="s">
        <v>17</v>
      </c>
      <c r="M545" s="26">
        <v>8</v>
      </c>
      <c r="N545" s="26" t="s">
        <v>25</v>
      </c>
      <c r="O545" s="26">
        <v>2023</v>
      </c>
      <c r="P545" s="27">
        <v>4.3</v>
      </c>
      <c r="Q545" s="25" t="s">
        <v>17</v>
      </c>
    </row>
    <row r="546" spans="1:17" x14ac:dyDescent="0.25">
      <c r="A546" s="26">
        <v>5</v>
      </c>
      <c r="B546" s="26" t="s">
        <v>5</v>
      </c>
      <c r="C546" s="26">
        <v>2022</v>
      </c>
      <c r="D546" s="27">
        <v>0.8</v>
      </c>
      <c r="E546" s="25" t="s">
        <v>17</v>
      </c>
      <c r="G546" s="26">
        <v>31</v>
      </c>
      <c r="H546" s="26" t="s">
        <v>19</v>
      </c>
      <c r="I546" s="26">
        <v>2023</v>
      </c>
      <c r="J546" s="27">
        <v>3</v>
      </c>
      <c r="K546" s="25" t="s">
        <v>17</v>
      </c>
      <c r="M546" s="26">
        <v>10</v>
      </c>
      <c r="N546" s="26" t="s">
        <v>25</v>
      </c>
      <c r="O546" s="26">
        <v>2023</v>
      </c>
      <c r="P546" s="27">
        <v>11.7</v>
      </c>
      <c r="Q546" s="25" t="s">
        <v>10</v>
      </c>
    </row>
    <row r="547" spans="1:17" x14ac:dyDescent="0.25">
      <c r="A547" s="26">
        <v>13</v>
      </c>
      <c r="B547" s="26" t="s">
        <v>5</v>
      </c>
      <c r="C547" s="26">
        <v>2022</v>
      </c>
      <c r="D547" s="27">
        <v>0.6</v>
      </c>
      <c r="E547" s="25" t="s">
        <v>17</v>
      </c>
      <c r="G547" s="26">
        <v>1</v>
      </c>
      <c r="H547" s="26" t="s">
        <v>20</v>
      </c>
      <c r="I547" s="26">
        <v>2023</v>
      </c>
      <c r="J547" s="27">
        <v>7.8</v>
      </c>
      <c r="K547" s="25" t="s">
        <v>17</v>
      </c>
      <c r="M547" s="26">
        <v>16</v>
      </c>
      <c r="N547" s="26" t="s">
        <v>25</v>
      </c>
      <c r="O547" s="26">
        <v>2023</v>
      </c>
      <c r="P547" s="27">
        <v>2.8</v>
      </c>
      <c r="Q547" s="25" t="s">
        <v>17</v>
      </c>
    </row>
    <row r="548" spans="1:17" x14ac:dyDescent="0.25">
      <c r="A548" s="26">
        <v>16</v>
      </c>
      <c r="B548" s="26" t="s">
        <v>5</v>
      </c>
      <c r="C548" s="26">
        <v>2022</v>
      </c>
      <c r="D548" s="27">
        <v>0.7</v>
      </c>
      <c r="E548" s="25" t="s">
        <v>17</v>
      </c>
      <c r="G548" s="26">
        <v>3</v>
      </c>
      <c r="H548" s="26" t="s">
        <v>20</v>
      </c>
      <c r="I548" s="26">
        <v>2023</v>
      </c>
      <c r="J548" s="27">
        <v>5.7</v>
      </c>
      <c r="K548" s="25" t="s">
        <v>17</v>
      </c>
      <c r="M548" s="26">
        <v>20</v>
      </c>
      <c r="N548" s="26" t="s">
        <v>25</v>
      </c>
      <c r="O548" s="26">
        <v>2023</v>
      </c>
      <c r="P548" s="27">
        <v>3.8</v>
      </c>
      <c r="Q548" s="25" t="s">
        <v>17</v>
      </c>
    </row>
    <row r="549" spans="1:17" x14ac:dyDescent="0.25">
      <c r="A549" s="26">
        <v>18</v>
      </c>
      <c r="B549" s="26" t="s">
        <v>5</v>
      </c>
      <c r="C549" s="26">
        <v>2022</v>
      </c>
      <c r="D549" s="27">
        <v>8.6999999999999993</v>
      </c>
      <c r="E549" s="25" t="s">
        <v>17</v>
      </c>
      <c r="G549" s="26">
        <v>11</v>
      </c>
      <c r="H549" s="26" t="s">
        <v>20</v>
      </c>
      <c r="I549" s="26">
        <v>2023</v>
      </c>
      <c r="J549" s="27">
        <v>0.3</v>
      </c>
      <c r="K549" s="25" t="s">
        <v>17</v>
      </c>
      <c r="M549" s="26">
        <v>21</v>
      </c>
      <c r="N549" s="26" t="s">
        <v>25</v>
      </c>
      <c r="O549" s="26">
        <v>2023</v>
      </c>
      <c r="P549" s="27">
        <v>2.4</v>
      </c>
      <c r="Q549" s="25" t="s">
        <v>17</v>
      </c>
    </row>
    <row r="550" spans="1:17" x14ac:dyDescent="0.25">
      <c r="A550" s="26">
        <v>21</v>
      </c>
      <c r="B550" s="26" t="s">
        <v>5</v>
      </c>
      <c r="C550" s="26">
        <v>2022</v>
      </c>
      <c r="D550" s="27">
        <v>3.8</v>
      </c>
      <c r="E550" s="25" t="s">
        <v>17</v>
      </c>
      <c r="G550" s="26">
        <v>17</v>
      </c>
      <c r="H550" s="26" t="s">
        <v>20</v>
      </c>
      <c r="I550" s="26">
        <v>2023</v>
      </c>
      <c r="J550" s="27">
        <v>1.2</v>
      </c>
      <c r="K550" s="25" t="s">
        <v>17</v>
      </c>
      <c r="M550" s="26">
        <v>22</v>
      </c>
      <c r="N550" s="26" t="s">
        <v>25</v>
      </c>
      <c r="O550" s="26">
        <v>2023</v>
      </c>
      <c r="P550" s="27">
        <v>32</v>
      </c>
      <c r="Q550" s="25" t="s">
        <v>10</v>
      </c>
    </row>
    <row r="551" spans="1:17" x14ac:dyDescent="0.25">
      <c r="A551" s="26">
        <v>22</v>
      </c>
      <c r="B551" s="26" t="s">
        <v>5</v>
      </c>
      <c r="C551" s="26">
        <v>2022</v>
      </c>
      <c r="D551" s="27">
        <v>2.5</v>
      </c>
      <c r="E551" s="25" t="s">
        <v>17</v>
      </c>
      <c r="G551" s="26">
        <v>18</v>
      </c>
      <c r="H551" s="26" t="s">
        <v>20</v>
      </c>
      <c r="I551" s="26">
        <v>2023</v>
      </c>
      <c r="J551" s="27">
        <v>15</v>
      </c>
      <c r="K551" s="25" t="s">
        <v>17</v>
      </c>
      <c r="M551" s="26">
        <v>23</v>
      </c>
      <c r="N551" s="26" t="s">
        <v>25</v>
      </c>
      <c r="O551" s="26">
        <v>2023</v>
      </c>
      <c r="P551" s="27">
        <v>20.399999999999999</v>
      </c>
      <c r="Q551" s="25" t="s">
        <v>17</v>
      </c>
    </row>
    <row r="552" spans="1:17" x14ac:dyDescent="0.25">
      <c r="A552" s="26">
        <v>23</v>
      </c>
      <c r="B552" s="26" t="s">
        <v>5</v>
      </c>
      <c r="C552" s="26">
        <v>2022</v>
      </c>
      <c r="D552" s="27">
        <v>2.6</v>
      </c>
      <c r="E552" s="25" t="s">
        <v>17</v>
      </c>
      <c r="G552" s="26">
        <v>20</v>
      </c>
      <c r="H552" s="26" t="s">
        <v>20</v>
      </c>
      <c r="I552" s="26">
        <v>2023</v>
      </c>
      <c r="J552" s="27">
        <v>1.8</v>
      </c>
      <c r="K552" s="25" t="s">
        <v>17</v>
      </c>
      <c r="M552" s="26">
        <v>27</v>
      </c>
      <c r="N552" s="26" t="s">
        <v>25</v>
      </c>
      <c r="O552" s="26">
        <v>2023</v>
      </c>
      <c r="P552" s="27">
        <v>6.1</v>
      </c>
      <c r="Q552" s="25" t="s">
        <v>10</v>
      </c>
    </row>
    <row r="553" spans="1:17" x14ac:dyDescent="0.25">
      <c r="A553" s="26">
        <v>25</v>
      </c>
      <c r="B553" s="26" t="s">
        <v>5</v>
      </c>
      <c r="C553" s="26">
        <v>2022</v>
      </c>
      <c r="D553" s="27">
        <v>5.4</v>
      </c>
      <c r="E553" s="25" t="s">
        <v>17</v>
      </c>
      <c r="G553" s="26">
        <v>21</v>
      </c>
      <c r="H553" s="26" t="s">
        <v>20</v>
      </c>
      <c r="I553" s="26">
        <v>2023</v>
      </c>
      <c r="J553" s="27">
        <v>0.2</v>
      </c>
      <c r="K553" s="25" t="s">
        <v>17</v>
      </c>
      <c r="M553" s="26">
        <v>29</v>
      </c>
      <c r="N553" s="26" t="s">
        <v>25</v>
      </c>
      <c r="O553" s="26">
        <v>2023</v>
      </c>
      <c r="P553" s="27">
        <v>7.1</v>
      </c>
      <c r="Q553" s="25" t="s">
        <v>17</v>
      </c>
    </row>
    <row r="554" spans="1:17" ht="24" x14ac:dyDescent="0.25">
      <c r="A554" s="26">
        <v>4</v>
      </c>
      <c r="B554" s="26" t="s">
        <v>6</v>
      </c>
      <c r="C554" s="26">
        <v>2022</v>
      </c>
      <c r="D554" s="27">
        <v>4.8</v>
      </c>
      <c r="E554" s="25" t="s">
        <v>17</v>
      </c>
      <c r="G554" s="26">
        <v>24</v>
      </c>
      <c r="H554" s="26" t="s">
        <v>20</v>
      </c>
      <c r="I554" s="26">
        <v>2023</v>
      </c>
      <c r="J554" s="27">
        <v>4.9000000000000004</v>
      </c>
      <c r="K554" s="25" t="s">
        <v>63</v>
      </c>
      <c r="M554" s="26">
        <v>1</v>
      </c>
      <c r="N554" s="26" t="s">
        <v>2</v>
      </c>
      <c r="O554" s="26">
        <v>2023</v>
      </c>
      <c r="P554" s="27">
        <v>0.7</v>
      </c>
      <c r="Q554" s="25" t="s">
        <v>17</v>
      </c>
    </row>
    <row r="555" spans="1:17" ht="24" x14ac:dyDescent="0.25">
      <c r="A555" s="26">
        <v>6</v>
      </c>
      <c r="B555" s="26" t="s">
        <v>6</v>
      </c>
      <c r="C555" s="26">
        <v>2022</v>
      </c>
      <c r="D555" s="27">
        <v>0.4</v>
      </c>
      <c r="E555" s="25" t="s">
        <v>17</v>
      </c>
      <c r="G555" s="26">
        <v>25</v>
      </c>
      <c r="H555" s="26" t="s">
        <v>20</v>
      </c>
      <c r="I555" s="26">
        <v>2023</v>
      </c>
      <c r="J555" s="27">
        <v>0.3</v>
      </c>
      <c r="K555" s="25" t="s">
        <v>63</v>
      </c>
      <c r="M555" s="26">
        <v>10</v>
      </c>
      <c r="N555" s="26" t="s">
        <v>2</v>
      </c>
      <c r="O555" s="26">
        <v>2023</v>
      </c>
      <c r="P555" s="27">
        <v>2.1</v>
      </c>
      <c r="Q555" s="25" t="s">
        <v>10</v>
      </c>
    </row>
    <row r="556" spans="1:17" ht="24" x14ac:dyDescent="0.25">
      <c r="A556" s="26">
        <v>8</v>
      </c>
      <c r="B556" s="26" t="s">
        <v>6</v>
      </c>
      <c r="C556" s="26">
        <v>2022</v>
      </c>
      <c r="D556" s="27">
        <v>0.3</v>
      </c>
      <c r="E556" s="25" t="s">
        <v>17</v>
      </c>
      <c r="G556" s="26">
        <v>6</v>
      </c>
      <c r="H556" s="26" t="s">
        <v>22</v>
      </c>
      <c r="I556" s="26">
        <v>2023</v>
      </c>
      <c r="J556" s="27">
        <v>4.5</v>
      </c>
      <c r="K556" s="25" t="s">
        <v>63</v>
      </c>
      <c r="M556" s="26">
        <v>13</v>
      </c>
      <c r="N556" s="26" t="s">
        <v>2</v>
      </c>
      <c r="O556" s="26">
        <v>2023</v>
      </c>
      <c r="P556" s="27">
        <v>2.5</v>
      </c>
      <c r="Q556" s="25" t="s">
        <v>17</v>
      </c>
    </row>
    <row r="557" spans="1:17" ht="24" x14ac:dyDescent="0.25">
      <c r="A557" s="26">
        <v>9</v>
      </c>
      <c r="B557" s="26" t="s">
        <v>6</v>
      </c>
      <c r="C557" s="26">
        <v>2022</v>
      </c>
      <c r="D557" s="27">
        <v>2.2000000000000002</v>
      </c>
      <c r="E557" s="25" t="s">
        <v>17</v>
      </c>
      <c r="G557" s="26">
        <v>7</v>
      </c>
      <c r="H557" s="26" t="s">
        <v>22</v>
      </c>
      <c r="I557" s="26">
        <v>2023</v>
      </c>
      <c r="J557" s="27">
        <v>1.6</v>
      </c>
      <c r="K557" s="25" t="s">
        <v>63</v>
      </c>
      <c r="M557" s="26">
        <v>16</v>
      </c>
      <c r="N557" s="26" t="s">
        <v>2</v>
      </c>
      <c r="O557" s="26">
        <v>2023</v>
      </c>
      <c r="P557" s="27">
        <v>3</v>
      </c>
      <c r="Q557" s="25" t="s">
        <v>17</v>
      </c>
    </row>
    <row r="558" spans="1:17" ht="24" x14ac:dyDescent="0.25">
      <c r="A558" s="26">
        <v>16</v>
      </c>
      <c r="B558" s="26" t="s">
        <v>6</v>
      </c>
      <c r="C558" s="26">
        <v>2022</v>
      </c>
      <c r="D558" s="27">
        <v>12.7</v>
      </c>
      <c r="E558" s="25" t="s">
        <v>17</v>
      </c>
      <c r="G558" s="26">
        <v>9</v>
      </c>
      <c r="H558" s="26" t="s">
        <v>22</v>
      </c>
      <c r="I558" s="26">
        <v>2023</v>
      </c>
      <c r="J558" s="27">
        <v>5.2</v>
      </c>
      <c r="K558" s="25" t="s">
        <v>63</v>
      </c>
      <c r="M558" s="26">
        <v>17</v>
      </c>
      <c r="N558" s="26" t="s">
        <v>2</v>
      </c>
      <c r="O558" s="26">
        <v>2023</v>
      </c>
      <c r="P558" s="27">
        <v>1.3</v>
      </c>
      <c r="Q558" s="25" t="s">
        <v>17</v>
      </c>
    </row>
    <row r="559" spans="1:17" ht="24" x14ac:dyDescent="0.25">
      <c r="A559" s="26">
        <v>17</v>
      </c>
      <c r="B559" s="26" t="s">
        <v>6</v>
      </c>
      <c r="C559" s="26">
        <v>2022</v>
      </c>
      <c r="D559" s="27">
        <v>7</v>
      </c>
      <c r="E559" s="25" t="s">
        <v>17</v>
      </c>
      <c r="G559" s="26">
        <v>10</v>
      </c>
      <c r="H559" s="26" t="s">
        <v>22</v>
      </c>
      <c r="I559" s="26">
        <v>2023</v>
      </c>
      <c r="J559" s="27">
        <v>12</v>
      </c>
      <c r="K559" s="25" t="s">
        <v>63</v>
      </c>
      <c r="M559" s="26">
        <v>21</v>
      </c>
      <c r="N559" s="26" t="s">
        <v>2</v>
      </c>
      <c r="O559" s="26">
        <v>2023</v>
      </c>
      <c r="P559" s="27">
        <v>6.3</v>
      </c>
      <c r="Q559" s="25" t="s">
        <v>10</v>
      </c>
    </row>
    <row r="560" spans="1:17" ht="24" x14ac:dyDescent="0.25">
      <c r="A560" s="26">
        <v>20</v>
      </c>
      <c r="B560" s="26" t="s">
        <v>6</v>
      </c>
      <c r="C560" s="26">
        <v>2022</v>
      </c>
      <c r="D560" s="27">
        <v>0.9</v>
      </c>
      <c r="E560" s="25" t="s">
        <v>63</v>
      </c>
      <c r="G560" s="26">
        <v>11</v>
      </c>
      <c r="H560" s="26" t="s">
        <v>22</v>
      </c>
      <c r="I560" s="26">
        <v>2023</v>
      </c>
      <c r="J560" s="27">
        <v>11.2</v>
      </c>
      <c r="K560" s="25" t="s">
        <v>63</v>
      </c>
      <c r="M560" s="26">
        <v>23</v>
      </c>
      <c r="N560" s="26" t="s">
        <v>2</v>
      </c>
      <c r="O560" s="26">
        <v>2023</v>
      </c>
      <c r="P560" s="27">
        <v>0.8</v>
      </c>
      <c r="Q560" s="25" t="s">
        <v>17</v>
      </c>
    </row>
    <row r="561" spans="1:17" x14ac:dyDescent="0.25">
      <c r="A561" s="26">
        <v>23</v>
      </c>
      <c r="B561" s="26" t="s">
        <v>6</v>
      </c>
      <c r="C561" s="26">
        <v>2022</v>
      </c>
      <c r="D561" s="27">
        <v>0.5</v>
      </c>
      <c r="E561" s="25" t="s">
        <v>17</v>
      </c>
      <c r="G561" s="26">
        <v>13</v>
      </c>
      <c r="H561" s="26" t="s">
        <v>22</v>
      </c>
      <c r="I561" s="26">
        <v>2023</v>
      </c>
      <c r="J561" s="27">
        <v>5.5</v>
      </c>
      <c r="K561" s="25" t="s">
        <v>17</v>
      </c>
      <c r="M561" s="26">
        <v>24</v>
      </c>
      <c r="N561" s="26" t="s">
        <v>2</v>
      </c>
      <c r="O561" s="26">
        <v>2023</v>
      </c>
      <c r="P561" s="27">
        <v>3.1</v>
      </c>
      <c r="Q561" s="25" t="s">
        <v>10</v>
      </c>
    </row>
    <row r="562" spans="1:17" x14ac:dyDescent="0.25">
      <c r="A562" s="26">
        <v>25</v>
      </c>
      <c r="B562" s="26" t="s">
        <v>6</v>
      </c>
      <c r="C562" s="26">
        <v>2022</v>
      </c>
      <c r="D562" s="27">
        <v>4</v>
      </c>
      <c r="E562" s="25" t="s">
        <v>17</v>
      </c>
      <c r="G562" s="26">
        <v>14</v>
      </c>
      <c r="H562" s="26" t="s">
        <v>22</v>
      </c>
      <c r="I562" s="26">
        <v>2023</v>
      </c>
      <c r="J562" s="27">
        <v>2.6</v>
      </c>
      <c r="K562" s="25" t="s">
        <v>17</v>
      </c>
      <c r="M562" s="26">
        <v>26</v>
      </c>
      <c r="N562" s="26" t="s">
        <v>2</v>
      </c>
      <c r="O562" s="26">
        <v>2023</v>
      </c>
      <c r="P562" s="27">
        <v>2.7</v>
      </c>
      <c r="Q562" s="25" t="s">
        <v>17</v>
      </c>
    </row>
    <row r="563" spans="1:17" ht="24" x14ac:dyDescent="0.25">
      <c r="A563" s="26">
        <v>2</v>
      </c>
      <c r="B563" s="26" t="s">
        <v>7</v>
      </c>
      <c r="C563" s="26">
        <v>2022</v>
      </c>
      <c r="D563" s="27">
        <v>1.9</v>
      </c>
      <c r="E563" s="25" t="s">
        <v>63</v>
      </c>
      <c r="G563" s="26">
        <v>19</v>
      </c>
      <c r="H563" s="26" t="s">
        <v>22</v>
      </c>
      <c r="I563" s="26">
        <v>2023</v>
      </c>
      <c r="J563" s="27">
        <v>7.3</v>
      </c>
      <c r="K563" s="25" t="s">
        <v>17</v>
      </c>
      <c r="M563" s="26">
        <v>27</v>
      </c>
      <c r="N563" s="26" t="s">
        <v>2</v>
      </c>
      <c r="O563" s="26">
        <v>2023</v>
      </c>
      <c r="P563" s="27">
        <v>8.4</v>
      </c>
      <c r="Q563" s="25" t="s">
        <v>17</v>
      </c>
    </row>
    <row r="564" spans="1:17" ht="24" x14ac:dyDescent="0.25">
      <c r="A564" s="26">
        <v>5</v>
      </c>
      <c r="B564" s="26" t="s">
        <v>7</v>
      </c>
      <c r="C564" s="26">
        <v>2022</v>
      </c>
      <c r="D564" s="27">
        <v>7.6</v>
      </c>
      <c r="E564" s="25" t="s">
        <v>63</v>
      </c>
      <c r="G564" s="26">
        <v>20</v>
      </c>
      <c r="H564" s="26" t="s">
        <v>22</v>
      </c>
      <c r="I564" s="26">
        <v>2023</v>
      </c>
      <c r="J564" s="27">
        <v>4.8</v>
      </c>
      <c r="K564" s="25" t="s">
        <v>17</v>
      </c>
      <c r="M564" s="26">
        <v>28</v>
      </c>
      <c r="N564" s="26" t="s">
        <v>2</v>
      </c>
      <c r="O564" s="26">
        <v>2023</v>
      </c>
      <c r="P564" s="27">
        <v>0.6</v>
      </c>
      <c r="Q564" s="25" t="s">
        <v>17</v>
      </c>
    </row>
    <row r="565" spans="1:17" x14ac:dyDescent="0.25">
      <c r="A565" s="26">
        <v>6</v>
      </c>
      <c r="B565" s="26" t="s">
        <v>7</v>
      </c>
      <c r="C565" s="26">
        <v>2022</v>
      </c>
      <c r="D565" s="27">
        <v>3.4</v>
      </c>
      <c r="E565" s="25" t="s">
        <v>17</v>
      </c>
      <c r="G565" s="26">
        <v>21</v>
      </c>
      <c r="H565" s="26" t="s">
        <v>22</v>
      </c>
      <c r="I565" s="26">
        <v>2023</v>
      </c>
      <c r="J565" s="27">
        <v>1.3</v>
      </c>
      <c r="K565" s="25" t="s">
        <v>17</v>
      </c>
      <c r="M565" s="26">
        <v>29</v>
      </c>
      <c r="N565" s="26" t="s">
        <v>2</v>
      </c>
      <c r="O565" s="26">
        <v>2023</v>
      </c>
      <c r="P565" s="27">
        <v>6.4</v>
      </c>
      <c r="Q565" s="25" t="s">
        <v>10</v>
      </c>
    </row>
    <row r="566" spans="1:17" ht="24" x14ac:dyDescent="0.25">
      <c r="A566" s="26">
        <v>7</v>
      </c>
      <c r="B566" s="26" t="s">
        <v>7</v>
      </c>
      <c r="C566" s="26">
        <v>2022</v>
      </c>
      <c r="D566" s="27">
        <v>5.4</v>
      </c>
      <c r="E566" s="25" t="s">
        <v>63</v>
      </c>
      <c r="G566" s="26">
        <v>22</v>
      </c>
      <c r="H566" s="26" t="s">
        <v>22</v>
      </c>
      <c r="I566" s="26">
        <v>2023</v>
      </c>
      <c r="J566" s="27">
        <v>0.8</v>
      </c>
      <c r="K566" s="25" t="s">
        <v>17</v>
      </c>
      <c r="M566" s="26">
        <v>31</v>
      </c>
      <c r="N566" s="26" t="s">
        <v>2</v>
      </c>
      <c r="O566" s="26">
        <v>2023</v>
      </c>
      <c r="P566" s="27">
        <v>2.7</v>
      </c>
      <c r="Q566" s="25" t="s">
        <v>17</v>
      </c>
    </row>
    <row r="567" spans="1:17" x14ac:dyDescent="0.25">
      <c r="A567" s="26">
        <v>8</v>
      </c>
      <c r="B567" s="26" t="s">
        <v>7</v>
      </c>
      <c r="C567" s="26">
        <v>2022</v>
      </c>
      <c r="D567" s="27">
        <v>2.5</v>
      </c>
      <c r="E567" s="25" t="s">
        <v>17</v>
      </c>
      <c r="G567" s="26">
        <v>23</v>
      </c>
      <c r="H567" s="26" t="s">
        <v>22</v>
      </c>
      <c r="I567" s="26">
        <v>2023</v>
      </c>
      <c r="J567" s="27">
        <v>2.2999999999999998</v>
      </c>
      <c r="K567" s="25" t="s">
        <v>17</v>
      </c>
      <c r="M567" s="26">
        <v>1</v>
      </c>
      <c r="N567" s="26" t="s">
        <v>3</v>
      </c>
      <c r="O567" s="26">
        <v>2023</v>
      </c>
      <c r="P567" s="27">
        <v>7.1</v>
      </c>
      <c r="Q567" s="25" t="s">
        <v>17</v>
      </c>
    </row>
    <row r="568" spans="1:17" x14ac:dyDescent="0.25">
      <c r="A568" s="26">
        <v>19</v>
      </c>
      <c r="B568" s="26" t="s">
        <v>7</v>
      </c>
      <c r="C568" s="26">
        <v>2022</v>
      </c>
      <c r="D568" s="27">
        <v>4.8</v>
      </c>
      <c r="E568" s="25" t="s">
        <v>17</v>
      </c>
      <c r="G568" s="26">
        <v>25</v>
      </c>
      <c r="H568" s="26" t="s">
        <v>22</v>
      </c>
      <c r="I568" s="26">
        <v>2023</v>
      </c>
      <c r="J568" s="27">
        <v>2.7</v>
      </c>
      <c r="K568" s="25" t="s">
        <v>17</v>
      </c>
      <c r="M568" s="26">
        <v>2</v>
      </c>
      <c r="N568" s="26" t="s">
        <v>3</v>
      </c>
      <c r="O568" s="26">
        <v>2023</v>
      </c>
      <c r="P568" s="27">
        <v>16.899999999999999</v>
      </c>
      <c r="Q568" s="25" t="s">
        <v>10</v>
      </c>
    </row>
    <row r="569" spans="1:17" ht="24" x14ac:dyDescent="0.25">
      <c r="A569" s="26">
        <v>20</v>
      </c>
      <c r="B569" s="26" t="s">
        <v>7</v>
      </c>
      <c r="C569" s="26">
        <v>2022</v>
      </c>
      <c r="D569" s="27">
        <v>1.9</v>
      </c>
      <c r="E569" s="25" t="s">
        <v>17</v>
      </c>
      <c r="G569" s="26">
        <v>27</v>
      </c>
      <c r="H569" s="26" t="s">
        <v>22</v>
      </c>
      <c r="I569" s="26">
        <v>2023</v>
      </c>
      <c r="J569" s="27">
        <v>1.5</v>
      </c>
      <c r="K569" s="25" t="s">
        <v>53</v>
      </c>
      <c r="M569" s="26">
        <v>3</v>
      </c>
      <c r="N569" s="26" t="s">
        <v>3</v>
      </c>
      <c r="O569" s="26">
        <v>2023</v>
      </c>
      <c r="P569" s="27">
        <v>9.4</v>
      </c>
      <c r="Q569" s="25" t="s">
        <v>10</v>
      </c>
    </row>
    <row r="570" spans="1:17" x14ac:dyDescent="0.25">
      <c r="A570" s="26">
        <v>21</v>
      </c>
      <c r="B570" s="26" t="s">
        <v>7</v>
      </c>
      <c r="C570" s="26">
        <v>2022</v>
      </c>
      <c r="D570" s="27">
        <v>1.5</v>
      </c>
      <c r="E570" s="25" t="s">
        <v>17</v>
      </c>
      <c r="G570" s="26">
        <v>29</v>
      </c>
      <c r="H570" s="26" t="s">
        <v>22</v>
      </c>
      <c r="I570" s="26">
        <v>2023</v>
      </c>
      <c r="J570" s="27">
        <v>0.8</v>
      </c>
      <c r="K570" s="25" t="s">
        <v>17</v>
      </c>
      <c r="M570" s="26">
        <v>6</v>
      </c>
      <c r="N570" s="26" t="s">
        <v>3</v>
      </c>
      <c r="O570" s="26">
        <v>2023</v>
      </c>
      <c r="P570" s="27">
        <v>1</v>
      </c>
      <c r="Q570" s="25" t="s">
        <v>17</v>
      </c>
    </row>
    <row r="571" spans="1:17" ht="17.25" x14ac:dyDescent="0.25">
      <c r="A571" s="15" t="s">
        <v>51</v>
      </c>
      <c r="G571" s="15"/>
      <c r="M571" s="15"/>
    </row>
    <row r="573" spans="1:17" x14ac:dyDescent="0.25">
      <c r="A573" s="22" t="s">
        <v>12</v>
      </c>
      <c r="B573" s="23" t="s">
        <v>1</v>
      </c>
      <c r="C573" s="22" t="s">
        <v>0</v>
      </c>
      <c r="D573" s="24" t="s">
        <v>45</v>
      </c>
      <c r="E573" s="25" t="s">
        <v>8</v>
      </c>
      <c r="G573" s="22" t="s">
        <v>12</v>
      </c>
      <c r="H573" s="23" t="s">
        <v>1</v>
      </c>
      <c r="I573" s="22" t="s">
        <v>0</v>
      </c>
      <c r="J573" s="24" t="s">
        <v>45</v>
      </c>
      <c r="K573" s="25" t="s">
        <v>8</v>
      </c>
      <c r="M573" s="22" t="s">
        <v>12</v>
      </c>
      <c r="N573" s="23" t="s">
        <v>1</v>
      </c>
      <c r="O573" s="22" t="s">
        <v>0</v>
      </c>
      <c r="P573" s="24" t="s">
        <v>45</v>
      </c>
      <c r="Q573" s="25" t="s">
        <v>8</v>
      </c>
    </row>
    <row r="574" spans="1:17" x14ac:dyDescent="0.25">
      <c r="A574" s="26">
        <v>7</v>
      </c>
      <c r="B574" s="26" t="s">
        <v>3</v>
      </c>
      <c r="C574" s="26">
        <v>2023</v>
      </c>
      <c r="D574" s="27">
        <v>0.6</v>
      </c>
      <c r="E574" s="25" t="s">
        <v>17</v>
      </c>
      <c r="G574" s="26">
        <v>19</v>
      </c>
      <c r="H574" s="26" t="s">
        <v>7</v>
      </c>
      <c r="I574" s="26">
        <v>2023</v>
      </c>
      <c r="J574" s="27">
        <v>4.0999999999999996</v>
      </c>
      <c r="K574" s="25" t="s">
        <v>17</v>
      </c>
      <c r="M574" s="26">
        <v>20</v>
      </c>
      <c r="N574" s="26" t="s">
        <v>23</v>
      </c>
      <c r="O574" s="26">
        <v>2024</v>
      </c>
      <c r="P574" s="27">
        <v>5</v>
      </c>
      <c r="Q574" s="25" t="s">
        <v>17</v>
      </c>
    </row>
    <row r="575" spans="1:17" x14ac:dyDescent="0.25">
      <c r="A575" s="26">
        <v>8</v>
      </c>
      <c r="B575" s="26" t="s">
        <v>3</v>
      </c>
      <c r="C575" s="26">
        <v>2023</v>
      </c>
      <c r="D575" s="27">
        <v>1.8</v>
      </c>
      <c r="E575" s="25" t="s">
        <v>17</v>
      </c>
      <c r="G575" s="26">
        <v>20</v>
      </c>
      <c r="H575" s="26" t="s">
        <v>7</v>
      </c>
      <c r="I575" s="26">
        <v>2023</v>
      </c>
      <c r="J575" s="27">
        <v>5.4</v>
      </c>
      <c r="K575" s="25" t="s">
        <v>17</v>
      </c>
      <c r="M575" s="26">
        <v>23</v>
      </c>
      <c r="N575" s="26" t="s">
        <v>23</v>
      </c>
      <c r="O575" s="26">
        <v>2024</v>
      </c>
      <c r="P575" s="27">
        <v>0.4</v>
      </c>
      <c r="Q575" s="25" t="s">
        <v>17</v>
      </c>
    </row>
    <row r="576" spans="1:17" ht="24" x14ac:dyDescent="0.25">
      <c r="A576" s="26">
        <v>12</v>
      </c>
      <c r="B576" s="26" t="s">
        <v>3</v>
      </c>
      <c r="C576" s="26">
        <v>2023</v>
      </c>
      <c r="D576" s="27">
        <v>7.1</v>
      </c>
      <c r="E576" s="25" t="s">
        <v>10</v>
      </c>
      <c r="G576" s="26">
        <v>21</v>
      </c>
      <c r="H576" s="26" t="s">
        <v>7</v>
      </c>
      <c r="I576" s="26">
        <v>2023</v>
      </c>
      <c r="J576" s="27">
        <v>13.6</v>
      </c>
      <c r="K576" s="25" t="s">
        <v>17</v>
      </c>
      <c r="M576" s="26">
        <v>25</v>
      </c>
      <c r="N576" s="26" t="s">
        <v>23</v>
      </c>
      <c r="O576" s="26">
        <v>2024</v>
      </c>
      <c r="P576" s="27">
        <v>6.6</v>
      </c>
      <c r="Q576" s="25" t="s">
        <v>53</v>
      </c>
    </row>
    <row r="577" spans="1:17" x14ac:dyDescent="0.25">
      <c r="A577" s="26">
        <v>15</v>
      </c>
      <c r="B577" s="26" t="s">
        <v>3</v>
      </c>
      <c r="C577" s="26">
        <v>2023</v>
      </c>
      <c r="D577" s="27">
        <v>9.6</v>
      </c>
      <c r="E577" s="25" t="s">
        <v>10</v>
      </c>
      <c r="G577" s="26">
        <v>22</v>
      </c>
      <c r="H577" s="26" t="s">
        <v>7</v>
      </c>
      <c r="I577" s="26">
        <v>2023</v>
      </c>
      <c r="J577" s="27">
        <v>13</v>
      </c>
      <c r="K577" s="25" t="s">
        <v>17</v>
      </c>
      <c r="M577" s="26">
        <v>5</v>
      </c>
      <c r="N577" s="26" t="s">
        <v>24</v>
      </c>
      <c r="O577" s="26">
        <v>2024</v>
      </c>
      <c r="P577" s="27">
        <v>1.6</v>
      </c>
      <c r="Q577" s="25" t="s">
        <v>17</v>
      </c>
    </row>
    <row r="578" spans="1:17" x14ac:dyDescent="0.25">
      <c r="A578" s="26">
        <v>17</v>
      </c>
      <c r="B578" s="26" t="s">
        <v>3</v>
      </c>
      <c r="C578" s="26">
        <v>2023</v>
      </c>
      <c r="D578" s="27">
        <v>16.2</v>
      </c>
      <c r="E578" s="25" t="s">
        <v>10</v>
      </c>
      <c r="G578" s="26">
        <v>23</v>
      </c>
      <c r="H578" s="26" t="s">
        <v>7</v>
      </c>
      <c r="I578" s="26">
        <v>2023</v>
      </c>
      <c r="J578" s="27">
        <v>15.2</v>
      </c>
      <c r="K578" s="25" t="s">
        <v>17</v>
      </c>
      <c r="M578" s="26">
        <v>19</v>
      </c>
      <c r="N578" s="26" t="s">
        <v>24</v>
      </c>
      <c r="O578" s="26">
        <v>2024</v>
      </c>
      <c r="P578" s="27">
        <v>7</v>
      </c>
      <c r="Q578" s="25" t="s">
        <v>17</v>
      </c>
    </row>
    <row r="579" spans="1:17" x14ac:dyDescent="0.25">
      <c r="A579" s="26">
        <v>19</v>
      </c>
      <c r="B579" s="26" t="s">
        <v>3</v>
      </c>
      <c r="C579" s="26">
        <v>2023</v>
      </c>
      <c r="D579" s="27">
        <v>0.8</v>
      </c>
      <c r="E579" s="25" t="s">
        <v>17</v>
      </c>
      <c r="G579" s="26">
        <v>26</v>
      </c>
      <c r="H579" s="26" t="s">
        <v>7</v>
      </c>
      <c r="I579" s="26">
        <v>2023</v>
      </c>
      <c r="J579" s="27">
        <v>19.399999999999999</v>
      </c>
      <c r="K579" s="25" t="s">
        <v>17</v>
      </c>
      <c r="M579" s="26">
        <v>20</v>
      </c>
      <c r="N579" s="26" t="s">
        <v>24</v>
      </c>
      <c r="O579" s="26">
        <v>2024</v>
      </c>
      <c r="P579" s="27">
        <v>1.1000000000000001</v>
      </c>
      <c r="Q579" s="25" t="s">
        <v>17</v>
      </c>
    </row>
    <row r="580" spans="1:17" x14ac:dyDescent="0.25">
      <c r="A580" s="26">
        <v>25</v>
      </c>
      <c r="B580" s="26" t="s">
        <v>3</v>
      </c>
      <c r="C580" s="26">
        <v>2023</v>
      </c>
      <c r="D580" s="27">
        <v>10.9</v>
      </c>
      <c r="E580" s="25" t="s">
        <v>17</v>
      </c>
      <c r="G580" s="26">
        <v>27</v>
      </c>
      <c r="H580" s="26" t="s">
        <v>7</v>
      </c>
      <c r="I580" s="26">
        <v>2023</v>
      </c>
      <c r="J580" s="27">
        <v>0.2</v>
      </c>
      <c r="K580" s="25" t="s">
        <v>17</v>
      </c>
      <c r="M580" s="26">
        <v>22</v>
      </c>
      <c r="N580" s="26" t="s">
        <v>24</v>
      </c>
      <c r="O580" s="26">
        <v>2024</v>
      </c>
      <c r="P580" s="27">
        <v>16.3</v>
      </c>
      <c r="Q580" s="25" t="s">
        <v>17</v>
      </c>
    </row>
    <row r="581" spans="1:17" x14ac:dyDescent="0.25">
      <c r="A581" s="26">
        <v>26</v>
      </c>
      <c r="B581" s="26" t="s">
        <v>3</v>
      </c>
      <c r="C581" s="26">
        <v>2023</v>
      </c>
      <c r="D581" s="27">
        <v>2.1</v>
      </c>
      <c r="E581" s="25" t="s">
        <v>10</v>
      </c>
      <c r="G581" s="26">
        <v>29</v>
      </c>
      <c r="H581" s="26" t="s">
        <v>7</v>
      </c>
      <c r="I581" s="26">
        <v>2023</v>
      </c>
      <c r="J581" s="27">
        <v>3.5</v>
      </c>
      <c r="K581" s="25" t="s">
        <v>17</v>
      </c>
      <c r="M581" s="26">
        <v>24</v>
      </c>
      <c r="N581" s="26" t="s">
        <v>24</v>
      </c>
      <c r="O581" s="26">
        <v>2024</v>
      </c>
      <c r="P581" s="27">
        <v>4.4000000000000004</v>
      </c>
      <c r="Q581" s="25" t="s">
        <v>17</v>
      </c>
    </row>
    <row r="582" spans="1:17" x14ac:dyDescent="0.25">
      <c r="A582" s="26">
        <v>27</v>
      </c>
      <c r="B582" s="26" t="s">
        <v>3</v>
      </c>
      <c r="C582" s="26">
        <v>2023</v>
      </c>
      <c r="D582" s="27">
        <v>1.8</v>
      </c>
      <c r="E582" s="25" t="s">
        <v>17</v>
      </c>
      <c r="G582" s="26">
        <v>30</v>
      </c>
      <c r="H582" s="26" t="s">
        <v>7</v>
      </c>
      <c r="I582" s="26">
        <v>2023</v>
      </c>
      <c r="J582" s="27">
        <v>0.2</v>
      </c>
      <c r="K582" s="25" t="s">
        <v>17</v>
      </c>
      <c r="M582" s="26">
        <v>25</v>
      </c>
      <c r="N582" s="26" t="s">
        <v>24</v>
      </c>
      <c r="O582" s="26">
        <v>2024</v>
      </c>
      <c r="P582" s="27">
        <v>3.5</v>
      </c>
      <c r="Q582" s="25" t="s">
        <v>17</v>
      </c>
    </row>
    <row r="583" spans="1:17" x14ac:dyDescent="0.25">
      <c r="A583" s="26">
        <v>30</v>
      </c>
      <c r="B583" s="26" t="s">
        <v>3</v>
      </c>
      <c r="C583" s="26">
        <v>2023</v>
      </c>
      <c r="D583" s="27">
        <v>7.2</v>
      </c>
      <c r="E583" s="25" t="s">
        <v>17</v>
      </c>
      <c r="G583" s="26">
        <v>2</v>
      </c>
      <c r="H583" s="26" t="s">
        <v>19</v>
      </c>
      <c r="I583" s="26">
        <v>2024</v>
      </c>
      <c r="J583" s="27">
        <v>20</v>
      </c>
      <c r="K583" s="25" t="s">
        <v>17</v>
      </c>
      <c r="M583" s="26">
        <v>28</v>
      </c>
      <c r="N583" s="26" t="s">
        <v>24</v>
      </c>
      <c r="O583" s="26">
        <v>2024</v>
      </c>
      <c r="P583" s="27">
        <v>7.5</v>
      </c>
      <c r="Q583" s="25" t="s">
        <v>17</v>
      </c>
    </row>
    <row r="584" spans="1:17" x14ac:dyDescent="0.25">
      <c r="A584" s="26">
        <v>31</v>
      </c>
      <c r="B584" s="26" t="s">
        <v>3</v>
      </c>
      <c r="C584" s="26">
        <v>2023</v>
      </c>
      <c r="D584" s="27">
        <v>1.5</v>
      </c>
      <c r="E584" s="25" t="s">
        <v>17</v>
      </c>
      <c r="G584" s="26">
        <v>3</v>
      </c>
      <c r="H584" s="26" t="s">
        <v>19</v>
      </c>
      <c r="I584" s="26">
        <v>2024</v>
      </c>
      <c r="J584" s="27">
        <v>2.5</v>
      </c>
      <c r="K584" s="25" t="s">
        <v>17</v>
      </c>
      <c r="M584" s="26">
        <v>29</v>
      </c>
      <c r="N584" s="26" t="s">
        <v>24</v>
      </c>
      <c r="O584" s="26">
        <v>2024</v>
      </c>
      <c r="P584" s="27">
        <v>6.1</v>
      </c>
      <c r="Q584" s="25" t="s">
        <v>17</v>
      </c>
    </row>
    <row r="585" spans="1:17" ht="24" x14ac:dyDescent="0.25">
      <c r="A585" s="26">
        <v>12</v>
      </c>
      <c r="B585" s="26" t="s">
        <v>4</v>
      </c>
      <c r="C585" s="26">
        <v>2023</v>
      </c>
      <c r="D585" s="27">
        <v>18.100000000000001</v>
      </c>
      <c r="E585" s="25" t="s">
        <v>59</v>
      </c>
      <c r="G585" s="26">
        <v>5</v>
      </c>
      <c r="H585" s="26" t="s">
        <v>19</v>
      </c>
      <c r="I585" s="26">
        <v>2024</v>
      </c>
      <c r="J585" s="27">
        <v>3.4</v>
      </c>
      <c r="K585" s="25" t="s">
        <v>17</v>
      </c>
      <c r="M585" s="26">
        <v>30</v>
      </c>
      <c r="N585" s="26" t="s">
        <v>24</v>
      </c>
      <c r="O585" s="26">
        <v>2024</v>
      </c>
      <c r="P585" s="27">
        <v>3.5</v>
      </c>
      <c r="Q585" s="25" t="s">
        <v>17</v>
      </c>
    </row>
    <row r="586" spans="1:17" x14ac:dyDescent="0.25">
      <c r="A586" s="26">
        <v>13</v>
      </c>
      <c r="B586" s="26" t="s">
        <v>4</v>
      </c>
      <c r="C586" s="26">
        <v>2023</v>
      </c>
      <c r="D586" s="27">
        <v>2.5</v>
      </c>
      <c r="E586" s="25" t="s">
        <v>17</v>
      </c>
      <c r="G586" s="26">
        <v>6</v>
      </c>
      <c r="H586" s="26" t="s">
        <v>19</v>
      </c>
      <c r="I586" s="26">
        <v>2024</v>
      </c>
      <c r="J586" s="27">
        <v>1.8</v>
      </c>
      <c r="K586" s="25" t="s">
        <v>17</v>
      </c>
      <c r="M586" s="26">
        <v>31</v>
      </c>
      <c r="N586" s="26" t="s">
        <v>24</v>
      </c>
      <c r="O586" s="26">
        <v>2024</v>
      </c>
      <c r="P586" s="27">
        <v>12.4</v>
      </c>
      <c r="Q586" s="25" t="s">
        <v>17</v>
      </c>
    </row>
    <row r="587" spans="1:17" x14ac:dyDescent="0.25">
      <c r="A587" s="26">
        <v>22</v>
      </c>
      <c r="B587" s="26" t="s">
        <v>4</v>
      </c>
      <c r="C587" s="26">
        <v>2023</v>
      </c>
      <c r="D587" s="27">
        <v>3.6</v>
      </c>
      <c r="E587" s="25" t="s">
        <v>17</v>
      </c>
      <c r="G587" s="26">
        <v>7</v>
      </c>
      <c r="H587" s="26" t="s">
        <v>19</v>
      </c>
      <c r="I587" s="26">
        <v>2024</v>
      </c>
      <c r="J587" s="27">
        <v>2.1</v>
      </c>
      <c r="K587" s="25" t="s">
        <v>17</v>
      </c>
      <c r="M587" s="26">
        <v>5</v>
      </c>
      <c r="N587" s="26" t="s">
        <v>25</v>
      </c>
      <c r="O587" s="26">
        <v>2024</v>
      </c>
      <c r="P587" s="27">
        <v>0.2</v>
      </c>
      <c r="Q587" s="25" t="s">
        <v>17</v>
      </c>
    </row>
    <row r="588" spans="1:17" ht="24" x14ac:dyDescent="0.25">
      <c r="A588" s="26">
        <v>29</v>
      </c>
      <c r="B588" s="26" t="s">
        <v>4</v>
      </c>
      <c r="C588" s="26">
        <v>2023</v>
      </c>
      <c r="D588" s="27">
        <v>0.4</v>
      </c>
      <c r="E588" s="25" t="s">
        <v>59</v>
      </c>
      <c r="G588" s="26">
        <v>13</v>
      </c>
      <c r="H588" s="26" t="s">
        <v>19</v>
      </c>
      <c r="I588" s="26">
        <v>2024</v>
      </c>
      <c r="J588" s="27">
        <v>0.4</v>
      </c>
      <c r="K588" s="25" t="s">
        <v>17</v>
      </c>
      <c r="M588" s="26">
        <v>10</v>
      </c>
      <c r="N588" s="26" t="s">
        <v>25</v>
      </c>
      <c r="O588" s="26">
        <v>2024</v>
      </c>
      <c r="P588" s="27">
        <v>2.5</v>
      </c>
      <c r="Q588" s="25" t="s">
        <v>17</v>
      </c>
    </row>
    <row r="589" spans="1:17" x14ac:dyDescent="0.25">
      <c r="A589" s="26">
        <v>3</v>
      </c>
      <c r="B589" s="26" t="s">
        <v>5</v>
      </c>
      <c r="C589" s="26">
        <v>2023</v>
      </c>
      <c r="D589" s="27">
        <v>3.4</v>
      </c>
      <c r="E589" s="25" t="s">
        <v>17</v>
      </c>
      <c r="G589" s="26">
        <v>14</v>
      </c>
      <c r="H589" s="26" t="s">
        <v>19</v>
      </c>
      <c r="I589" s="26">
        <v>2024</v>
      </c>
      <c r="J589" s="27">
        <v>7</v>
      </c>
      <c r="K589" s="25" t="s">
        <v>17</v>
      </c>
      <c r="M589" s="26">
        <v>11</v>
      </c>
      <c r="N589" s="26" t="s">
        <v>25</v>
      </c>
      <c r="O589" s="26">
        <v>2024</v>
      </c>
      <c r="P589" s="27">
        <v>1.6</v>
      </c>
      <c r="Q589" s="25" t="s">
        <v>17</v>
      </c>
    </row>
    <row r="590" spans="1:17" x14ac:dyDescent="0.25">
      <c r="A590" s="26">
        <v>5</v>
      </c>
      <c r="B590" s="26" t="s">
        <v>5</v>
      </c>
      <c r="C590" s="26">
        <v>2023</v>
      </c>
      <c r="D590" s="27">
        <v>2.5</v>
      </c>
      <c r="E590" s="25" t="s">
        <v>17</v>
      </c>
      <c r="G590" s="26">
        <v>16</v>
      </c>
      <c r="H590" s="26" t="s">
        <v>19</v>
      </c>
      <c r="I590" s="26">
        <v>2024</v>
      </c>
      <c r="J590" s="27">
        <v>3.5</v>
      </c>
      <c r="K590" s="25" t="s">
        <v>17</v>
      </c>
      <c r="M590" s="26">
        <v>15</v>
      </c>
      <c r="N590" s="26" t="s">
        <v>25</v>
      </c>
      <c r="O590" s="26">
        <v>2024</v>
      </c>
      <c r="P590" s="27">
        <v>5</v>
      </c>
      <c r="Q590" s="25" t="s">
        <v>17</v>
      </c>
    </row>
    <row r="591" spans="1:17" x14ac:dyDescent="0.25">
      <c r="A591" s="26">
        <v>7</v>
      </c>
      <c r="B591" s="26" t="s">
        <v>5</v>
      </c>
      <c r="C591" s="26">
        <v>2023</v>
      </c>
      <c r="D591" s="27">
        <v>4.8</v>
      </c>
      <c r="E591" s="25" t="s">
        <v>17</v>
      </c>
      <c r="G591" s="26">
        <v>22</v>
      </c>
      <c r="H591" s="26" t="s">
        <v>19</v>
      </c>
      <c r="I591" s="26">
        <v>2024</v>
      </c>
      <c r="J591" s="27">
        <v>2.8</v>
      </c>
      <c r="K591" s="25" t="s">
        <v>17</v>
      </c>
      <c r="M591" s="26">
        <v>18</v>
      </c>
      <c r="N591" s="26" t="s">
        <v>25</v>
      </c>
      <c r="O591" s="26">
        <v>2024</v>
      </c>
      <c r="P591" s="27">
        <v>9.4</v>
      </c>
      <c r="Q591" s="25" t="s">
        <v>17</v>
      </c>
    </row>
    <row r="592" spans="1:17" x14ac:dyDescent="0.25">
      <c r="A592" s="26">
        <v>9</v>
      </c>
      <c r="B592" s="26" t="s">
        <v>5</v>
      </c>
      <c r="C592" s="26">
        <v>2023</v>
      </c>
      <c r="D592" s="27">
        <v>14.4</v>
      </c>
      <c r="E592" s="25" t="s">
        <v>17</v>
      </c>
      <c r="G592" s="26">
        <v>24</v>
      </c>
      <c r="H592" s="26" t="s">
        <v>19</v>
      </c>
      <c r="I592" s="26">
        <v>2024</v>
      </c>
      <c r="J592" s="27">
        <v>6.1</v>
      </c>
      <c r="K592" s="25" t="s">
        <v>17</v>
      </c>
      <c r="M592" s="26">
        <v>19</v>
      </c>
      <c r="N592" s="26" t="s">
        <v>25</v>
      </c>
      <c r="O592" s="26">
        <v>2024</v>
      </c>
      <c r="P592" s="27">
        <v>5.9</v>
      </c>
      <c r="Q592" s="25" t="s">
        <v>17</v>
      </c>
    </row>
    <row r="593" spans="1:17" x14ac:dyDescent="0.25">
      <c r="A593" s="26">
        <v>10</v>
      </c>
      <c r="B593" s="26" t="s">
        <v>5</v>
      </c>
      <c r="C593" s="26">
        <v>2023</v>
      </c>
      <c r="D593" s="27">
        <v>0.4</v>
      </c>
      <c r="E593" s="25" t="s">
        <v>17</v>
      </c>
      <c r="G593" s="26">
        <v>26</v>
      </c>
      <c r="H593" s="26" t="s">
        <v>19</v>
      </c>
      <c r="I593" s="26">
        <v>2024</v>
      </c>
      <c r="J593" s="27">
        <v>4.8</v>
      </c>
      <c r="K593" s="25" t="s">
        <v>17</v>
      </c>
      <c r="M593" s="26">
        <v>21</v>
      </c>
      <c r="N593" s="26" t="s">
        <v>25</v>
      </c>
      <c r="O593" s="26">
        <v>2024</v>
      </c>
      <c r="P593" s="27">
        <v>2.8</v>
      </c>
      <c r="Q593" s="25" t="s">
        <v>17</v>
      </c>
    </row>
    <row r="594" spans="1:17" x14ac:dyDescent="0.25">
      <c r="A594" s="26">
        <v>12</v>
      </c>
      <c r="B594" s="26" t="s">
        <v>5</v>
      </c>
      <c r="C594" s="26">
        <v>2023</v>
      </c>
      <c r="D594" s="27">
        <v>5.5</v>
      </c>
      <c r="E594" s="25" t="s">
        <v>17</v>
      </c>
      <c r="G594" s="26">
        <v>1</v>
      </c>
      <c r="H594" s="26" t="s">
        <v>20</v>
      </c>
      <c r="I594" s="26">
        <v>2024</v>
      </c>
      <c r="J594" s="27">
        <v>1.8</v>
      </c>
      <c r="K594" s="25" t="s">
        <v>17</v>
      </c>
      <c r="M594" s="26">
        <v>30</v>
      </c>
      <c r="N594" s="26" t="s">
        <v>25</v>
      </c>
      <c r="O594" s="26">
        <v>2024</v>
      </c>
      <c r="P594" s="27">
        <v>15</v>
      </c>
      <c r="Q594" s="25" t="s">
        <v>10</v>
      </c>
    </row>
    <row r="595" spans="1:17" x14ac:dyDescent="0.25">
      <c r="A595" s="26">
        <v>14</v>
      </c>
      <c r="B595" s="26" t="s">
        <v>5</v>
      </c>
      <c r="C595" s="26">
        <v>2023</v>
      </c>
      <c r="D595" s="27">
        <v>9.5</v>
      </c>
      <c r="E595" s="25" t="s">
        <v>17</v>
      </c>
      <c r="G595" s="26">
        <v>3</v>
      </c>
      <c r="H595" s="26" t="s">
        <v>20</v>
      </c>
      <c r="I595" s="26">
        <v>2024</v>
      </c>
      <c r="J595" s="27">
        <v>2.2999999999999998</v>
      </c>
      <c r="K595" s="25" t="s">
        <v>17</v>
      </c>
      <c r="M595" s="26">
        <v>1</v>
      </c>
      <c r="N595" s="26" t="s">
        <v>2</v>
      </c>
      <c r="O595" s="26">
        <v>2024</v>
      </c>
      <c r="P595" s="27">
        <v>2.5</v>
      </c>
      <c r="Q595" s="25" t="s">
        <v>17</v>
      </c>
    </row>
    <row r="596" spans="1:17" x14ac:dyDescent="0.25">
      <c r="A596" s="26">
        <v>19</v>
      </c>
      <c r="B596" s="26" t="s">
        <v>5</v>
      </c>
      <c r="C596" s="26">
        <v>2023</v>
      </c>
      <c r="D596" s="27">
        <v>5.7</v>
      </c>
      <c r="E596" s="25" t="s">
        <v>17</v>
      </c>
      <c r="G596" s="26">
        <v>5</v>
      </c>
      <c r="H596" s="26" t="s">
        <v>20</v>
      </c>
      <c r="I596" s="26">
        <v>2024</v>
      </c>
      <c r="J596" s="27">
        <v>5.2</v>
      </c>
      <c r="K596" s="25" t="s">
        <v>17</v>
      </c>
      <c r="M596" s="26">
        <v>2</v>
      </c>
      <c r="N596" s="26" t="s">
        <v>2</v>
      </c>
      <c r="O596" s="26">
        <v>2024</v>
      </c>
      <c r="P596" s="27">
        <v>7.7</v>
      </c>
      <c r="Q596" s="25" t="s">
        <v>17</v>
      </c>
    </row>
    <row r="597" spans="1:17" x14ac:dyDescent="0.25">
      <c r="A597" s="26">
        <v>20</v>
      </c>
      <c r="B597" s="26" t="s">
        <v>5</v>
      </c>
      <c r="C597" s="26">
        <v>2023</v>
      </c>
      <c r="D597" s="27">
        <v>20.9</v>
      </c>
      <c r="E597" s="25" t="s">
        <v>17</v>
      </c>
      <c r="G597" s="26">
        <v>6</v>
      </c>
      <c r="H597" s="26" t="s">
        <v>20</v>
      </c>
      <c r="I597" s="26">
        <v>2024</v>
      </c>
      <c r="J597" s="27">
        <v>6.9</v>
      </c>
      <c r="K597" s="25" t="s">
        <v>17</v>
      </c>
      <c r="M597" s="26">
        <v>6</v>
      </c>
      <c r="N597" s="26" t="s">
        <v>2</v>
      </c>
      <c r="O597" s="26">
        <v>2024</v>
      </c>
      <c r="P597" s="27">
        <v>3.4</v>
      </c>
      <c r="Q597" s="25" t="s">
        <v>10</v>
      </c>
    </row>
    <row r="598" spans="1:17" x14ac:dyDescent="0.25">
      <c r="A598" s="26">
        <v>24</v>
      </c>
      <c r="B598" s="26" t="s">
        <v>5</v>
      </c>
      <c r="C598" s="26">
        <v>2023</v>
      </c>
      <c r="D598" s="27">
        <v>2</v>
      </c>
      <c r="E598" s="25" t="s">
        <v>17</v>
      </c>
      <c r="G598" s="26">
        <v>8</v>
      </c>
      <c r="H598" s="26" t="s">
        <v>20</v>
      </c>
      <c r="I598" s="26">
        <v>2024</v>
      </c>
      <c r="J598" s="27">
        <v>11</v>
      </c>
      <c r="K598" s="25" t="s">
        <v>17</v>
      </c>
      <c r="M598" s="26">
        <v>10</v>
      </c>
      <c r="N598" s="26" t="s">
        <v>2</v>
      </c>
      <c r="O598" s="26">
        <v>2024</v>
      </c>
      <c r="P598" s="27">
        <v>3.7</v>
      </c>
      <c r="Q598" s="25" t="s">
        <v>17</v>
      </c>
    </row>
    <row r="599" spans="1:17" x14ac:dyDescent="0.25">
      <c r="A599" s="26">
        <v>26</v>
      </c>
      <c r="B599" s="26" t="s">
        <v>5</v>
      </c>
      <c r="C599" s="26">
        <v>2023</v>
      </c>
      <c r="D599" s="27">
        <v>6.3</v>
      </c>
      <c r="E599" s="25" t="s">
        <v>17</v>
      </c>
      <c r="G599" s="26">
        <v>10</v>
      </c>
      <c r="H599" s="26" t="s">
        <v>20</v>
      </c>
      <c r="I599" s="26">
        <v>2024</v>
      </c>
      <c r="J599" s="27">
        <v>9.9</v>
      </c>
      <c r="K599" s="25" t="s">
        <v>17</v>
      </c>
      <c r="M599" s="26">
        <v>11</v>
      </c>
      <c r="N599" s="26" t="s">
        <v>2</v>
      </c>
      <c r="O599" s="26">
        <v>2024</v>
      </c>
      <c r="P599" s="27">
        <v>13.3</v>
      </c>
      <c r="Q599" s="25" t="s">
        <v>10</v>
      </c>
    </row>
    <row r="600" spans="1:17" x14ac:dyDescent="0.25">
      <c r="A600" s="26">
        <v>27</v>
      </c>
      <c r="B600" s="26" t="s">
        <v>5</v>
      </c>
      <c r="C600" s="26">
        <v>2023</v>
      </c>
      <c r="D600" s="27">
        <v>7.8</v>
      </c>
      <c r="E600" s="25" t="s">
        <v>17</v>
      </c>
      <c r="G600" s="26">
        <v>1</v>
      </c>
      <c r="H600" s="26" t="s">
        <v>20</v>
      </c>
      <c r="I600" s="26">
        <v>2024</v>
      </c>
      <c r="J600" s="27">
        <v>3.7</v>
      </c>
      <c r="K600" s="25" t="s">
        <v>17</v>
      </c>
      <c r="M600" s="26">
        <v>12</v>
      </c>
      <c r="N600" s="26" t="s">
        <v>2</v>
      </c>
      <c r="O600" s="26">
        <v>2024</v>
      </c>
      <c r="P600" s="27">
        <v>12.9</v>
      </c>
      <c r="Q600" s="25" t="s">
        <v>17</v>
      </c>
    </row>
    <row r="601" spans="1:17" x14ac:dyDescent="0.25">
      <c r="A601" s="26">
        <v>28</v>
      </c>
      <c r="B601" s="26" t="s">
        <v>5</v>
      </c>
      <c r="C601" s="26">
        <v>2023</v>
      </c>
      <c r="D601" s="27">
        <v>5.3</v>
      </c>
      <c r="E601" s="25" t="s">
        <v>17</v>
      </c>
      <c r="G601" s="26">
        <v>12</v>
      </c>
      <c r="H601" s="26" t="s">
        <v>20</v>
      </c>
      <c r="I601" s="26">
        <v>2024</v>
      </c>
      <c r="J601" s="27">
        <v>0.9</v>
      </c>
      <c r="K601" s="25" t="s">
        <v>17</v>
      </c>
      <c r="M601" s="26">
        <v>14</v>
      </c>
      <c r="N601" s="26" t="s">
        <v>2</v>
      </c>
      <c r="O601" s="26">
        <v>2024</v>
      </c>
      <c r="P601" s="27">
        <v>1.9</v>
      </c>
      <c r="Q601" s="25" t="s">
        <v>17</v>
      </c>
    </row>
    <row r="602" spans="1:17" x14ac:dyDescent="0.25">
      <c r="A602" s="26">
        <v>30</v>
      </c>
      <c r="B602" s="26" t="s">
        <v>5</v>
      </c>
      <c r="C602" s="26">
        <v>2023</v>
      </c>
      <c r="D602" s="27">
        <v>6.3</v>
      </c>
      <c r="E602" s="25" t="s">
        <v>17</v>
      </c>
      <c r="G602" s="26">
        <v>14</v>
      </c>
      <c r="H602" s="26" t="s">
        <v>20</v>
      </c>
      <c r="I602" s="26">
        <v>2024</v>
      </c>
      <c r="J602" s="27">
        <v>5.9</v>
      </c>
      <c r="K602" s="25" t="s">
        <v>17</v>
      </c>
      <c r="M602" s="26">
        <v>16</v>
      </c>
      <c r="N602" s="26" t="s">
        <v>2</v>
      </c>
      <c r="O602" s="26">
        <v>2024</v>
      </c>
      <c r="P602" s="27">
        <v>19</v>
      </c>
      <c r="Q602" s="25" t="s">
        <v>17</v>
      </c>
    </row>
    <row r="603" spans="1:17" x14ac:dyDescent="0.25">
      <c r="A603" s="26">
        <v>1</v>
      </c>
      <c r="B603" s="26" t="s">
        <v>6</v>
      </c>
      <c r="C603" s="26">
        <v>2023</v>
      </c>
      <c r="D603" s="27">
        <v>1.5</v>
      </c>
      <c r="E603" s="25" t="s">
        <v>17</v>
      </c>
      <c r="G603" s="26">
        <v>15</v>
      </c>
      <c r="H603" s="26" t="s">
        <v>20</v>
      </c>
      <c r="I603" s="26">
        <v>2024</v>
      </c>
      <c r="J603" s="27">
        <v>2.4</v>
      </c>
      <c r="K603" s="25" t="s">
        <v>17</v>
      </c>
      <c r="M603" s="26">
        <v>21</v>
      </c>
      <c r="N603" s="26" t="s">
        <v>2</v>
      </c>
      <c r="O603" s="26">
        <v>2024</v>
      </c>
      <c r="P603" s="27">
        <v>18.399999999999999</v>
      </c>
      <c r="Q603" s="25" t="s">
        <v>17</v>
      </c>
    </row>
    <row r="604" spans="1:17" x14ac:dyDescent="0.25">
      <c r="A604" s="26">
        <v>4</v>
      </c>
      <c r="B604" s="26" t="s">
        <v>6</v>
      </c>
      <c r="C604" s="26">
        <v>2023</v>
      </c>
      <c r="D604" s="27">
        <v>3</v>
      </c>
      <c r="E604" s="25" t="s">
        <v>17</v>
      </c>
      <c r="G604" s="26">
        <v>16</v>
      </c>
      <c r="H604" s="26" t="s">
        <v>20</v>
      </c>
      <c r="I604" s="26">
        <v>2024</v>
      </c>
      <c r="J604" s="27">
        <v>0.4</v>
      </c>
      <c r="K604" s="25" t="s">
        <v>17</v>
      </c>
      <c r="M604" s="26">
        <v>22</v>
      </c>
      <c r="N604" s="26" t="s">
        <v>2</v>
      </c>
      <c r="O604" s="26">
        <v>2024</v>
      </c>
      <c r="P604" s="27">
        <v>1.2</v>
      </c>
      <c r="Q604" s="25" t="s">
        <v>17</v>
      </c>
    </row>
    <row r="605" spans="1:17" x14ac:dyDescent="0.25">
      <c r="A605" s="26">
        <v>5</v>
      </c>
      <c r="B605" s="26" t="s">
        <v>6</v>
      </c>
      <c r="C605" s="26">
        <v>2023</v>
      </c>
      <c r="D605" s="27">
        <v>5.0999999999999996</v>
      </c>
      <c r="E605" s="25" t="s">
        <v>17</v>
      </c>
      <c r="G605" s="26">
        <v>18</v>
      </c>
      <c r="H605" s="26" t="s">
        <v>20</v>
      </c>
      <c r="I605" s="26">
        <v>2024</v>
      </c>
      <c r="J605" s="27">
        <v>12</v>
      </c>
      <c r="K605" s="25" t="s">
        <v>17</v>
      </c>
      <c r="M605" s="26">
        <v>23</v>
      </c>
      <c r="N605" s="26" t="s">
        <v>2</v>
      </c>
      <c r="O605" s="26">
        <v>2024</v>
      </c>
      <c r="P605" s="27">
        <v>3.1</v>
      </c>
      <c r="Q605" s="25" t="s">
        <v>17</v>
      </c>
    </row>
    <row r="606" spans="1:17" x14ac:dyDescent="0.25">
      <c r="A606" s="26">
        <v>8</v>
      </c>
      <c r="B606" s="26" t="s">
        <v>6</v>
      </c>
      <c r="C606" s="26">
        <v>2023</v>
      </c>
      <c r="D606" s="27">
        <v>4</v>
      </c>
      <c r="E606" s="25" t="s">
        <v>17</v>
      </c>
      <c r="G606" s="26">
        <v>19</v>
      </c>
      <c r="H606" s="26" t="s">
        <v>20</v>
      </c>
      <c r="I606" s="26">
        <v>2024</v>
      </c>
      <c r="J606" s="27">
        <v>1.4</v>
      </c>
      <c r="K606" s="25" t="s">
        <v>17</v>
      </c>
      <c r="M606" s="26">
        <v>27</v>
      </c>
      <c r="N606" s="26" t="s">
        <v>2</v>
      </c>
      <c r="O606" s="26">
        <v>2024</v>
      </c>
      <c r="P606" s="27">
        <v>15.1</v>
      </c>
      <c r="Q606" s="25" t="s">
        <v>17</v>
      </c>
    </row>
    <row r="607" spans="1:17" x14ac:dyDescent="0.25">
      <c r="A607" s="26">
        <v>9</v>
      </c>
      <c r="B607" s="26" t="s">
        <v>6</v>
      </c>
      <c r="C607" s="26">
        <v>2023</v>
      </c>
      <c r="D607" s="27">
        <v>1</v>
      </c>
      <c r="E607" s="25" t="s">
        <v>17</v>
      </c>
      <c r="G607" s="26">
        <v>20</v>
      </c>
      <c r="H607" s="26" t="s">
        <v>20</v>
      </c>
      <c r="I607" s="26">
        <v>2024</v>
      </c>
      <c r="J607" s="27">
        <v>1.1000000000000001</v>
      </c>
      <c r="K607" s="25" t="s">
        <v>17</v>
      </c>
      <c r="M607" s="26">
        <v>28</v>
      </c>
      <c r="N607" s="26" t="s">
        <v>2</v>
      </c>
      <c r="O607" s="26">
        <v>2024</v>
      </c>
      <c r="P607" s="27">
        <v>15.1</v>
      </c>
      <c r="Q607" s="25" t="s">
        <v>17</v>
      </c>
    </row>
    <row r="608" spans="1:17" x14ac:dyDescent="0.25">
      <c r="A608" s="26">
        <v>11</v>
      </c>
      <c r="B608" s="26" t="s">
        <v>6</v>
      </c>
      <c r="C608" s="26">
        <v>2023</v>
      </c>
      <c r="D608" s="27">
        <v>4.0999999999999996</v>
      </c>
      <c r="E608" s="25" t="s">
        <v>17</v>
      </c>
      <c r="G608" s="26">
        <v>22</v>
      </c>
      <c r="H608" s="26" t="s">
        <v>20</v>
      </c>
      <c r="I608" s="26">
        <v>2024</v>
      </c>
      <c r="J608" s="27">
        <v>9</v>
      </c>
      <c r="K608" s="25" t="s">
        <v>17</v>
      </c>
      <c r="M608" s="26">
        <v>2</v>
      </c>
      <c r="N608" s="26" t="s">
        <v>3</v>
      </c>
      <c r="O608" s="26">
        <v>2024</v>
      </c>
      <c r="P608" s="27">
        <v>0.8</v>
      </c>
      <c r="Q608" s="25" t="s">
        <v>17</v>
      </c>
    </row>
    <row r="609" spans="1:17" x14ac:dyDescent="0.25">
      <c r="A609" s="26">
        <v>13</v>
      </c>
      <c r="B609" s="26" t="s">
        <v>6</v>
      </c>
      <c r="C609" s="26">
        <v>2023</v>
      </c>
      <c r="D609" s="27">
        <v>5.0999999999999996</v>
      </c>
      <c r="E609" s="25" t="s">
        <v>17</v>
      </c>
      <c r="G609" s="26">
        <v>4</v>
      </c>
      <c r="H609" s="26" t="s">
        <v>22</v>
      </c>
      <c r="I609" s="26">
        <v>2024</v>
      </c>
      <c r="J609" s="27">
        <v>2.1</v>
      </c>
      <c r="K609" s="25" t="s">
        <v>17</v>
      </c>
      <c r="M609" s="26">
        <v>4</v>
      </c>
      <c r="N609" s="26" t="s">
        <v>3</v>
      </c>
      <c r="O609" s="26">
        <v>2024</v>
      </c>
      <c r="P609" s="27">
        <v>0.7</v>
      </c>
      <c r="Q609" s="25" t="s">
        <v>17</v>
      </c>
    </row>
    <row r="610" spans="1:17" x14ac:dyDescent="0.25">
      <c r="A610" s="26">
        <v>14</v>
      </c>
      <c r="B610" s="26" t="s">
        <v>6</v>
      </c>
      <c r="C610" s="26">
        <v>2023</v>
      </c>
      <c r="D610" s="27">
        <v>0.3</v>
      </c>
      <c r="E610" s="25" t="s">
        <v>17</v>
      </c>
      <c r="G610" s="26">
        <v>16</v>
      </c>
      <c r="H610" s="26" t="s">
        <v>22</v>
      </c>
      <c r="I610" s="26">
        <v>2024</v>
      </c>
      <c r="J610" s="27">
        <v>2.2999999999999998</v>
      </c>
      <c r="K610" s="25" t="s">
        <v>17</v>
      </c>
      <c r="M610" s="26">
        <v>9</v>
      </c>
      <c r="N610" s="26" t="s">
        <v>3</v>
      </c>
      <c r="O610" s="26">
        <v>2024</v>
      </c>
      <c r="P610" s="27">
        <v>3.6</v>
      </c>
      <c r="Q610" s="25" t="s">
        <v>17</v>
      </c>
    </row>
    <row r="611" spans="1:17" x14ac:dyDescent="0.25">
      <c r="A611" s="26">
        <v>15</v>
      </c>
      <c r="B611" s="26" t="s">
        <v>6</v>
      </c>
      <c r="C611" s="26">
        <v>2023</v>
      </c>
      <c r="D611" s="27">
        <v>4</v>
      </c>
      <c r="E611" s="25" t="s">
        <v>17</v>
      </c>
      <c r="G611" s="26">
        <v>21</v>
      </c>
      <c r="H611" s="26" t="s">
        <v>22</v>
      </c>
      <c r="I611" s="26">
        <v>2024</v>
      </c>
      <c r="J611" s="27">
        <v>9.4</v>
      </c>
      <c r="K611" s="25" t="s">
        <v>17</v>
      </c>
      <c r="M611" s="26">
        <v>17</v>
      </c>
      <c r="N611" s="26" t="s">
        <v>3</v>
      </c>
      <c r="O611" s="26">
        <v>2024</v>
      </c>
      <c r="P611" s="27">
        <v>7.4</v>
      </c>
      <c r="Q611" s="25" t="s">
        <v>17</v>
      </c>
    </row>
    <row r="612" spans="1:17" x14ac:dyDescent="0.25">
      <c r="A612" s="26">
        <v>18</v>
      </c>
      <c r="B612" s="26" t="s">
        <v>6</v>
      </c>
      <c r="C612" s="26">
        <v>2023</v>
      </c>
      <c r="D612" s="27">
        <v>1.9</v>
      </c>
      <c r="E612" s="25" t="s">
        <v>17</v>
      </c>
      <c r="G612" s="26">
        <v>22</v>
      </c>
      <c r="H612" s="26" t="s">
        <v>22</v>
      </c>
      <c r="I612" s="26">
        <v>2024</v>
      </c>
      <c r="J612" s="27">
        <v>10.5</v>
      </c>
      <c r="K612" s="25" t="s">
        <v>17</v>
      </c>
      <c r="M612" s="26">
        <v>18</v>
      </c>
      <c r="N612" s="26" t="s">
        <v>3</v>
      </c>
      <c r="O612" s="26">
        <v>2024</v>
      </c>
      <c r="P612" s="27">
        <v>0.9</v>
      </c>
      <c r="Q612" s="25" t="s">
        <v>17</v>
      </c>
    </row>
    <row r="613" spans="1:17" x14ac:dyDescent="0.25">
      <c r="A613" s="26">
        <v>20</v>
      </c>
      <c r="B613" s="26" t="s">
        <v>6</v>
      </c>
      <c r="C613" s="26">
        <v>2023</v>
      </c>
      <c r="D613" s="27">
        <v>19.7</v>
      </c>
      <c r="E613" s="25" t="s">
        <v>17</v>
      </c>
      <c r="G613" s="26">
        <v>24</v>
      </c>
      <c r="H613" s="26" t="s">
        <v>22</v>
      </c>
      <c r="I613" s="26">
        <v>2024</v>
      </c>
      <c r="J613" s="27">
        <v>2.9</v>
      </c>
      <c r="K613" s="25" t="s">
        <v>17</v>
      </c>
      <c r="M613" s="26">
        <v>21</v>
      </c>
      <c r="N613" s="26" t="s">
        <v>3</v>
      </c>
      <c r="O613" s="26">
        <v>2024</v>
      </c>
      <c r="P613" s="27">
        <v>2.4</v>
      </c>
      <c r="Q613" s="25" t="s">
        <v>17</v>
      </c>
    </row>
    <row r="614" spans="1:17" x14ac:dyDescent="0.25">
      <c r="A614" s="26">
        <v>21</v>
      </c>
      <c r="B614" s="26" t="s">
        <v>6</v>
      </c>
      <c r="C614" s="26">
        <v>2023</v>
      </c>
      <c r="D614" s="27">
        <v>4.0999999999999996</v>
      </c>
      <c r="E614" s="25" t="s">
        <v>17</v>
      </c>
      <c r="G614" s="26">
        <v>28</v>
      </c>
      <c r="H614" s="26" t="s">
        <v>22</v>
      </c>
      <c r="I614" s="26">
        <v>2024</v>
      </c>
      <c r="J614" s="27">
        <v>4.4000000000000004</v>
      </c>
      <c r="K614" s="25" t="s">
        <v>17</v>
      </c>
      <c r="M614" s="26">
        <v>25</v>
      </c>
      <c r="N614" s="26" t="s">
        <v>3</v>
      </c>
      <c r="O614" s="26">
        <v>2024</v>
      </c>
      <c r="P614" s="27">
        <v>2.7</v>
      </c>
      <c r="Q614" s="25" t="s">
        <v>17</v>
      </c>
    </row>
    <row r="615" spans="1:17" x14ac:dyDescent="0.25">
      <c r="A615" s="26">
        <v>24</v>
      </c>
      <c r="B615" s="26" t="s">
        <v>6</v>
      </c>
      <c r="C615" s="26">
        <v>2023</v>
      </c>
      <c r="D615" s="27">
        <v>7.8</v>
      </c>
      <c r="E615" s="25" t="s">
        <v>17</v>
      </c>
      <c r="G615" s="26">
        <v>29</v>
      </c>
      <c r="H615" s="26" t="s">
        <v>22</v>
      </c>
      <c r="I615" s="26">
        <v>2024</v>
      </c>
      <c r="J615" s="27">
        <v>0.3</v>
      </c>
      <c r="K615" s="25" t="s">
        <v>17</v>
      </c>
      <c r="M615" s="26">
        <v>30</v>
      </c>
      <c r="N615" s="26" t="s">
        <v>3</v>
      </c>
      <c r="O615" s="26">
        <v>2024</v>
      </c>
      <c r="P615" s="27">
        <v>17.100000000000001</v>
      </c>
      <c r="Q615" s="25" t="s">
        <v>10</v>
      </c>
    </row>
    <row r="616" spans="1:17" x14ac:dyDescent="0.25">
      <c r="A616" s="26">
        <v>26</v>
      </c>
      <c r="B616" s="26" t="s">
        <v>6</v>
      </c>
      <c r="C616" s="26">
        <v>2023</v>
      </c>
      <c r="D616" s="27">
        <v>7.8</v>
      </c>
      <c r="E616" s="25" t="s">
        <v>17</v>
      </c>
      <c r="G616" s="26">
        <v>1</v>
      </c>
      <c r="H616" s="26" t="s">
        <v>23</v>
      </c>
      <c r="I616" s="26">
        <v>2024</v>
      </c>
      <c r="J616" s="27">
        <v>8.8000000000000007</v>
      </c>
      <c r="K616" s="25" t="s">
        <v>17</v>
      </c>
      <c r="M616" s="26">
        <v>9</v>
      </c>
      <c r="N616" s="26" t="s">
        <v>4</v>
      </c>
      <c r="O616" s="26">
        <v>2024</v>
      </c>
      <c r="P616" s="27">
        <v>33</v>
      </c>
      <c r="Q616" s="25" t="s">
        <v>17</v>
      </c>
    </row>
    <row r="617" spans="1:17" x14ac:dyDescent="0.25">
      <c r="A617" s="26">
        <v>27</v>
      </c>
      <c r="B617" s="26" t="s">
        <v>6</v>
      </c>
      <c r="C617" s="26">
        <v>2023</v>
      </c>
      <c r="D617" s="27">
        <v>5.4</v>
      </c>
      <c r="E617" s="25" t="s">
        <v>17</v>
      </c>
      <c r="G617" s="26">
        <v>2</v>
      </c>
      <c r="H617" s="26" t="s">
        <v>23</v>
      </c>
      <c r="I617" s="26">
        <v>2024</v>
      </c>
      <c r="J617" s="27">
        <v>0.9</v>
      </c>
      <c r="K617" s="25" t="s">
        <v>17</v>
      </c>
      <c r="M617" s="26">
        <v>10</v>
      </c>
      <c r="N617" s="26" t="s">
        <v>4</v>
      </c>
      <c r="O617" s="26">
        <v>2024</v>
      </c>
      <c r="P617" s="27">
        <v>0.8</v>
      </c>
      <c r="Q617" s="25" t="s">
        <v>17</v>
      </c>
    </row>
    <row r="618" spans="1:17" x14ac:dyDescent="0.25">
      <c r="A618" s="26">
        <v>28</v>
      </c>
      <c r="B618" s="26" t="s">
        <v>6</v>
      </c>
      <c r="C618" s="26">
        <v>2023</v>
      </c>
      <c r="D618" s="27">
        <v>5.3</v>
      </c>
      <c r="E618" s="25" t="s">
        <v>16</v>
      </c>
      <c r="G618" s="26">
        <v>3</v>
      </c>
      <c r="H618" s="26" t="s">
        <v>23</v>
      </c>
      <c r="I618" s="26">
        <v>2024</v>
      </c>
      <c r="J618" s="27">
        <v>3</v>
      </c>
      <c r="K618" s="25" t="s">
        <v>17</v>
      </c>
      <c r="M618" s="26">
        <v>11</v>
      </c>
      <c r="N618" s="26" t="s">
        <v>4</v>
      </c>
      <c r="O618" s="26">
        <v>2024</v>
      </c>
      <c r="P618" s="27">
        <v>4.0999999999999996</v>
      </c>
      <c r="Q618" s="25" t="s">
        <v>17</v>
      </c>
    </row>
    <row r="619" spans="1:17" x14ac:dyDescent="0.25">
      <c r="A619" s="26">
        <v>3</v>
      </c>
      <c r="B619" s="26" t="s">
        <v>7</v>
      </c>
      <c r="C619" s="26">
        <v>2023</v>
      </c>
      <c r="D619" s="27">
        <v>2</v>
      </c>
      <c r="E619" s="25" t="s">
        <v>16</v>
      </c>
      <c r="G619" s="26">
        <v>4</v>
      </c>
      <c r="H619" s="26" t="s">
        <v>23</v>
      </c>
      <c r="I619" s="26">
        <v>2024</v>
      </c>
      <c r="J619" s="27">
        <v>3.5</v>
      </c>
      <c r="K619" s="25" t="s">
        <v>17</v>
      </c>
      <c r="M619" s="26">
        <v>24</v>
      </c>
      <c r="N619" s="26" t="s">
        <v>4</v>
      </c>
      <c r="O619" s="26">
        <v>2024</v>
      </c>
      <c r="P619" s="27">
        <v>4.5999999999999996</v>
      </c>
      <c r="Q619" s="25" t="s">
        <v>17</v>
      </c>
    </row>
    <row r="620" spans="1:17" ht="24" x14ac:dyDescent="0.25">
      <c r="A620" s="26">
        <v>8</v>
      </c>
      <c r="B620" s="26" t="s">
        <v>7</v>
      </c>
      <c r="C620" s="26">
        <v>2023</v>
      </c>
      <c r="D620" s="27">
        <v>6.5</v>
      </c>
      <c r="E620" s="25" t="s">
        <v>63</v>
      </c>
      <c r="G620" s="26">
        <v>5</v>
      </c>
      <c r="H620" s="26" t="s">
        <v>23</v>
      </c>
      <c r="I620" s="26">
        <v>2024</v>
      </c>
      <c r="J620" s="27">
        <v>0.7</v>
      </c>
      <c r="K620" s="25" t="s">
        <v>17</v>
      </c>
      <c r="M620" s="26">
        <v>25</v>
      </c>
      <c r="N620" s="26" t="s">
        <v>4</v>
      </c>
      <c r="O620" s="26">
        <v>2024</v>
      </c>
      <c r="P620" s="27">
        <v>10</v>
      </c>
      <c r="Q620" s="25" t="s">
        <v>17</v>
      </c>
    </row>
    <row r="621" spans="1:17" x14ac:dyDescent="0.25">
      <c r="A621" s="26">
        <v>10</v>
      </c>
      <c r="B621" s="26" t="s">
        <v>7</v>
      </c>
      <c r="C621" s="26">
        <v>2023</v>
      </c>
      <c r="D621" s="27">
        <v>10.5</v>
      </c>
      <c r="E621" s="25" t="s">
        <v>17</v>
      </c>
      <c r="G621" s="26">
        <v>8</v>
      </c>
      <c r="H621" s="26" t="s">
        <v>23</v>
      </c>
      <c r="I621" s="26">
        <v>2024</v>
      </c>
      <c r="J621" s="27">
        <v>0.9</v>
      </c>
      <c r="K621" s="25" t="s">
        <v>17</v>
      </c>
      <c r="M621" s="26">
        <v>27</v>
      </c>
      <c r="N621" s="26" t="s">
        <v>4</v>
      </c>
      <c r="O621" s="26">
        <v>2024</v>
      </c>
      <c r="P621" s="27">
        <v>3</v>
      </c>
      <c r="Q621" s="25" t="s">
        <v>17</v>
      </c>
    </row>
    <row r="622" spans="1:17" x14ac:dyDescent="0.25">
      <c r="A622" s="26">
        <v>11</v>
      </c>
      <c r="B622" s="26" t="s">
        <v>7</v>
      </c>
      <c r="C622" s="26">
        <v>2023</v>
      </c>
      <c r="D622" s="27">
        <v>6.9</v>
      </c>
      <c r="E622" s="25" t="s">
        <v>17</v>
      </c>
      <c r="G622" s="26">
        <v>9</v>
      </c>
      <c r="H622" s="26" t="s">
        <v>23</v>
      </c>
      <c r="I622" s="26">
        <v>2024</v>
      </c>
      <c r="J622" s="27">
        <v>0.6</v>
      </c>
      <c r="K622" s="25" t="s">
        <v>17</v>
      </c>
      <c r="M622" s="26">
        <v>1</v>
      </c>
      <c r="N622" s="26" t="s">
        <v>5</v>
      </c>
      <c r="O622" s="26">
        <v>2024</v>
      </c>
      <c r="P622" s="27">
        <v>6.5</v>
      </c>
      <c r="Q622" s="25" t="s">
        <v>17</v>
      </c>
    </row>
    <row r="623" spans="1:17" x14ac:dyDescent="0.25">
      <c r="A623" s="26">
        <v>12</v>
      </c>
      <c r="B623" s="26" t="s">
        <v>7</v>
      </c>
      <c r="C623" s="26">
        <v>2023</v>
      </c>
      <c r="D623" s="27">
        <v>7.2</v>
      </c>
      <c r="E623" s="25" t="s">
        <v>17</v>
      </c>
      <c r="G623" s="26">
        <v>15</v>
      </c>
      <c r="H623" s="26" t="s">
        <v>23</v>
      </c>
      <c r="I623" s="26">
        <v>2024</v>
      </c>
      <c r="J623" s="27">
        <v>2.2999999999999998</v>
      </c>
      <c r="K623" s="25" t="s">
        <v>17</v>
      </c>
      <c r="M623" s="26">
        <v>2</v>
      </c>
      <c r="N623" s="26" t="s">
        <v>5</v>
      </c>
      <c r="O623" s="26">
        <v>2024</v>
      </c>
      <c r="P623" s="27">
        <v>12.4</v>
      </c>
      <c r="Q623" s="25" t="s">
        <v>17</v>
      </c>
    </row>
    <row r="624" spans="1:17" x14ac:dyDescent="0.25">
      <c r="A624" s="26">
        <v>13</v>
      </c>
      <c r="B624" s="26" t="s">
        <v>7</v>
      </c>
      <c r="C624" s="26">
        <v>2023</v>
      </c>
      <c r="D624" s="27">
        <v>3.5</v>
      </c>
      <c r="E624" s="25" t="s">
        <v>17</v>
      </c>
      <c r="G624" s="26">
        <v>16</v>
      </c>
      <c r="H624" s="26" t="s">
        <v>23</v>
      </c>
      <c r="I624" s="26">
        <v>2024</v>
      </c>
      <c r="J624" s="27">
        <v>1.5</v>
      </c>
      <c r="K624" s="25" t="s">
        <v>17</v>
      </c>
      <c r="M624" s="26">
        <v>3</v>
      </c>
      <c r="N624" s="26" t="s">
        <v>5</v>
      </c>
      <c r="O624" s="26">
        <v>2024</v>
      </c>
      <c r="P624" s="27">
        <v>0.6</v>
      </c>
      <c r="Q624" s="25" t="s">
        <v>17</v>
      </c>
    </row>
    <row r="625" spans="1:17" x14ac:dyDescent="0.25">
      <c r="A625" s="26">
        <v>14</v>
      </c>
      <c r="B625" s="26" t="s">
        <v>7</v>
      </c>
      <c r="C625" s="26">
        <v>2023</v>
      </c>
      <c r="D625" s="27">
        <v>1.4</v>
      </c>
      <c r="E625" s="25" t="s">
        <v>17</v>
      </c>
      <c r="G625" s="26">
        <v>19</v>
      </c>
      <c r="H625" s="26" t="s">
        <v>23</v>
      </c>
      <c r="I625" s="26">
        <v>2024</v>
      </c>
      <c r="J625" s="27">
        <v>7.9</v>
      </c>
      <c r="K625" s="25" t="s">
        <v>17</v>
      </c>
      <c r="M625" s="26">
        <v>8</v>
      </c>
      <c r="N625" s="26" t="s">
        <v>5</v>
      </c>
      <c r="O625" s="26">
        <v>2024</v>
      </c>
      <c r="P625" s="27">
        <v>2.6</v>
      </c>
      <c r="Q625" s="25" t="s">
        <v>17</v>
      </c>
    </row>
    <row r="626" spans="1:17" ht="17.25" x14ac:dyDescent="0.25">
      <c r="A626" s="15" t="s">
        <v>51</v>
      </c>
      <c r="G626" s="15"/>
      <c r="M626" s="15"/>
    </row>
    <row r="628" spans="1:17" x14ac:dyDescent="0.25">
      <c r="A628" s="19" t="s">
        <v>12</v>
      </c>
      <c r="B628" s="21" t="s">
        <v>1</v>
      </c>
      <c r="C628" s="19" t="s">
        <v>0</v>
      </c>
      <c r="D628" s="20" t="s">
        <v>45</v>
      </c>
      <c r="E628" s="18" t="s">
        <v>8</v>
      </c>
      <c r="G628" s="19"/>
      <c r="H628" s="21"/>
      <c r="I628" s="19"/>
      <c r="J628" s="20"/>
      <c r="M628" s="19"/>
      <c r="N628" s="21"/>
      <c r="O628" s="19"/>
      <c r="P628" s="20"/>
    </row>
    <row r="629" spans="1:17" x14ac:dyDescent="0.25">
      <c r="A629" s="26">
        <v>9</v>
      </c>
      <c r="B629" s="26" t="s">
        <v>5</v>
      </c>
      <c r="C629" s="26">
        <v>2024</v>
      </c>
      <c r="D629" s="27">
        <v>13.3</v>
      </c>
      <c r="E629" s="25" t="s">
        <v>17</v>
      </c>
    </row>
    <row r="630" spans="1:17" x14ac:dyDescent="0.25">
      <c r="A630" s="26">
        <v>10</v>
      </c>
      <c r="B630" s="26" t="s">
        <v>5</v>
      </c>
      <c r="C630" s="26">
        <v>2024</v>
      </c>
      <c r="D630" s="27">
        <v>2.1</v>
      </c>
      <c r="E630" s="25" t="s">
        <v>17</v>
      </c>
    </row>
    <row r="631" spans="1:17" x14ac:dyDescent="0.25">
      <c r="A631" s="26">
        <v>13</v>
      </c>
      <c r="B631" s="26" t="s">
        <v>5</v>
      </c>
      <c r="C631" s="26">
        <v>2024</v>
      </c>
      <c r="D631" s="27">
        <v>4.4000000000000004</v>
      </c>
      <c r="E631" s="25" t="s">
        <v>17</v>
      </c>
    </row>
    <row r="632" spans="1:17" x14ac:dyDescent="0.25">
      <c r="A632" s="26">
        <v>21</v>
      </c>
      <c r="B632" s="26" t="s">
        <v>5</v>
      </c>
      <c r="C632" s="26">
        <v>2024</v>
      </c>
      <c r="D632" s="27">
        <v>2.1</v>
      </c>
      <c r="E632" s="25" t="s">
        <v>17</v>
      </c>
    </row>
    <row r="633" spans="1:17" x14ac:dyDescent="0.25">
      <c r="A633" s="26">
        <v>11</v>
      </c>
      <c r="B633" s="26" t="s">
        <v>6</v>
      </c>
      <c r="C633" s="26">
        <v>2024</v>
      </c>
      <c r="D633" s="27">
        <v>5</v>
      </c>
      <c r="E633" s="25" t="s">
        <v>17</v>
      </c>
    </row>
    <row r="634" spans="1:17" x14ac:dyDescent="0.25">
      <c r="A634" s="26">
        <v>13</v>
      </c>
      <c r="B634" s="26" t="s">
        <v>6</v>
      </c>
      <c r="C634" s="26">
        <v>2024</v>
      </c>
      <c r="D634" s="27">
        <v>1.4</v>
      </c>
      <c r="E634" s="25" t="s">
        <v>17</v>
      </c>
    </row>
    <row r="635" spans="1:17" x14ac:dyDescent="0.25">
      <c r="A635" s="26">
        <v>17</v>
      </c>
      <c r="B635" s="26" t="s">
        <v>6</v>
      </c>
      <c r="C635" s="26">
        <v>2024</v>
      </c>
      <c r="D635" s="27">
        <v>2.2000000000000002</v>
      </c>
      <c r="E635" s="25" t="s">
        <v>17</v>
      </c>
    </row>
    <row r="636" spans="1:17" ht="24" x14ac:dyDescent="0.25">
      <c r="A636" s="26">
        <v>19</v>
      </c>
      <c r="B636" s="26" t="s">
        <v>6</v>
      </c>
      <c r="C636" s="26">
        <v>2024</v>
      </c>
      <c r="D636" s="27">
        <v>26.5</v>
      </c>
      <c r="E636" s="25" t="s">
        <v>63</v>
      </c>
    </row>
    <row r="637" spans="1:17" x14ac:dyDescent="0.25">
      <c r="A637" s="26">
        <v>20</v>
      </c>
      <c r="B637" s="26" t="s">
        <v>6</v>
      </c>
      <c r="C637" s="26">
        <v>2024</v>
      </c>
      <c r="D637" s="27">
        <v>4.5</v>
      </c>
      <c r="E637" s="25" t="s">
        <v>17</v>
      </c>
    </row>
    <row r="638" spans="1:17" x14ac:dyDescent="0.25">
      <c r="A638" s="26">
        <v>21</v>
      </c>
      <c r="B638" s="26" t="s">
        <v>6</v>
      </c>
      <c r="C638" s="26">
        <v>2024</v>
      </c>
      <c r="D638" s="27">
        <v>0.4</v>
      </c>
      <c r="E638" s="25" t="s">
        <v>17</v>
      </c>
    </row>
    <row r="639" spans="1:17" x14ac:dyDescent="0.25">
      <c r="A639" s="26">
        <v>24</v>
      </c>
      <c r="B639" s="26" t="s">
        <v>6</v>
      </c>
      <c r="C639" s="26">
        <v>2024</v>
      </c>
      <c r="D639" s="27">
        <v>7.7</v>
      </c>
      <c r="E639" s="25" t="s">
        <v>17</v>
      </c>
    </row>
    <row r="640" spans="1:17" x14ac:dyDescent="0.25">
      <c r="A640" s="26">
        <v>25</v>
      </c>
      <c r="B640" s="26" t="s">
        <v>6</v>
      </c>
      <c r="C640" s="26">
        <v>2024</v>
      </c>
      <c r="D640" s="27">
        <v>0.3</v>
      </c>
      <c r="E640" s="25" t="s">
        <v>17</v>
      </c>
    </row>
    <row r="641" spans="1:5" x14ac:dyDescent="0.25">
      <c r="A641" s="26">
        <v>28</v>
      </c>
      <c r="B641" s="26" t="s">
        <v>6</v>
      </c>
      <c r="C641" s="26">
        <v>2024</v>
      </c>
      <c r="D641" s="27">
        <v>7.3</v>
      </c>
      <c r="E641" s="25" t="s">
        <v>17</v>
      </c>
    </row>
    <row r="642" spans="1:5" x14ac:dyDescent="0.25">
      <c r="A642" s="26">
        <v>3</v>
      </c>
      <c r="B642" s="26" t="s">
        <v>7</v>
      </c>
      <c r="C642" s="26">
        <v>2024</v>
      </c>
      <c r="D642" s="27">
        <v>3.2</v>
      </c>
      <c r="E642" s="25" t="s">
        <v>17</v>
      </c>
    </row>
    <row r="643" spans="1:5" x14ac:dyDescent="0.25">
      <c r="A643" s="26">
        <v>4</v>
      </c>
      <c r="B643" s="26" t="s">
        <v>7</v>
      </c>
      <c r="C643" s="26">
        <v>2024</v>
      </c>
      <c r="D643" s="27">
        <v>1.4</v>
      </c>
      <c r="E643" s="25" t="s">
        <v>17</v>
      </c>
    </row>
    <row r="644" spans="1:5" x14ac:dyDescent="0.25">
      <c r="A644" s="26">
        <v>6</v>
      </c>
      <c r="B644" s="26" t="s">
        <v>7</v>
      </c>
      <c r="C644" s="26">
        <v>2024</v>
      </c>
      <c r="D644" s="27">
        <v>15</v>
      </c>
      <c r="E644" s="25" t="s">
        <v>17</v>
      </c>
    </row>
    <row r="645" spans="1:5" x14ac:dyDescent="0.25">
      <c r="A645" s="26">
        <v>7</v>
      </c>
      <c r="B645" s="26" t="s">
        <v>7</v>
      </c>
      <c r="C645" s="26">
        <v>2024</v>
      </c>
      <c r="D645" s="27">
        <v>8.4</v>
      </c>
      <c r="E645" s="25" t="s">
        <v>17</v>
      </c>
    </row>
    <row r="646" spans="1:5" x14ac:dyDescent="0.25">
      <c r="A646" s="26">
        <v>9</v>
      </c>
      <c r="B646" s="26" t="s">
        <v>7</v>
      </c>
      <c r="C646" s="26">
        <v>2024</v>
      </c>
      <c r="D646" s="27">
        <v>3</v>
      </c>
      <c r="E646" s="25" t="s">
        <v>17</v>
      </c>
    </row>
    <row r="647" spans="1:5" x14ac:dyDescent="0.25">
      <c r="A647" s="26">
        <v>10</v>
      </c>
      <c r="B647" s="26" t="s">
        <v>7</v>
      </c>
      <c r="C647" s="26">
        <v>2024</v>
      </c>
      <c r="D647" s="27">
        <v>3.2</v>
      </c>
      <c r="E647" s="25" t="s">
        <v>17</v>
      </c>
    </row>
    <row r="648" spans="1:5" x14ac:dyDescent="0.25">
      <c r="A648" s="26">
        <v>14</v>
      </c>
      <c r="B648" s="26" t="s">
        <v>7</v>
      </c>
      <c r="C648" s="26">
        <v>2024</v>
      </c>
      <c r="D648" s="27">
        <v>1.3</v>
      </c>
      <c r="E648" s="25" t="s">
        <v>17</v>
      </c>
    </row>
    <row r="649" spans="1:5" x14ac:dyDescent="0.25">
      <c r="A649" s="26">
        <v>15</v>
      </c>
      <c r="B649" s="26" t="s">
        <v>7</v>
      </c>
      <c r="C649" s="26">
        <v>2024</v>
      </c>
      <c r="D649" s="27">
        <v>1.9</v>
      </c>
      <c r="E649" s="25" t="s">
        <v>17</v>
      </c>
    </row>
    <row r="650" spans="1:5" x14ac:dyDescent="0.25">
      <c r="A650" s="26">
        <v>16</v>
      </c>
      <c r="B650" s="26" t="s">
        <v>7</v>
      </c>
      <c r="C650" s="26">
        <v>2024</v>
      </c>
      <c r="D650" s="27">
        <v>1.4</v>
      </c>
      <c r="E650" s="25" t="s">
        <v>17</v>
      </c>
    </row>
    <row r="651" spans="1:5" x14ac:dyDescent="0.25">
      <c r="A651" s="26">
        <v>19</v>
      </c>
      <c r="B651" s="26" t="s">
        <v>7</v>
      </c>
      <c r="C651" s="26">
        <v>2024</v>
      </c>
      <c r="D651" s="27">
        <v>2.4</v>
      </c>
      <c r="E651" s="25" t="s">
        <v>17</v>
      </c>
    </row>
    <row r="652" spans="1:5" x14ac:dyDescent="0.25">
      <c r="A652" s="26">
        <v>22</v>
      </c>
      <c r="B652" s="26" t="s">
        <v>7</v>
      </c>
      <c r="C652" s="26">
        <v>2024</v>
      </c>
      <c r="D652" s="27">
        <v>2.2000000000000002</v>
      </c>
      <c r="E652" s="25" t="s">
        <v>17</v>
      </c>
    </row>
    <row r="653" spans="1:5" x14ac:dyDescent="0.25">
      <c r="A653" s="26">
        <v>23</v>
      </c>
      <c r="B653" s="26" t="s">
        <v>7</v>
      </c>
      <c r="C653" s="26">
        <v>2024</v>
      </c>
      <c r="D653" s="27">
        <v>1.6</v>
      </c>
      <c r="E653" s="25" t="s">
        <v>17</v>
      </c>
    </row>
    <row r="654" spans="1:5" ht="36" x14ac:dyDescent="0.25">
      <c r="A654" s="26">
        <v>3</v>
      </c>
      <c r="B654" s="26" t="s">
        <v>19</v>
      </c>
      <c r="C654" s="26">
        <v>2025</v>
      </c>
      <c r="D654" s="27">
        <v>5.3</v>
      </c>
      <c r="E654" s="25" t="s">
        <v>43</v>
      </c>
    </row>
    <row r="655" spans="1:5" x14ac:dyDescent="0.25">
      <c r="A655" s="26">
        <v>4</v>
      </c>
      <c r="B655" s="26" t="s">
        <v>19</v>
      </c>
      <c r="C655" s="26">
        <v>2025</v>
      </c>
      <c r="D655" s="27">
        <v>3.8</v>
      </c>
      <c r="E655" s="25" t="s">
        <v>16</v>
      </c>
    </row>
    <row r="656" spans="1:5" ht="36" x14ac:dyDescent="0.25">
      <c r="A656" s="26">
        <v>6</v>
      </c>
      <c r="B656" s="26" t="s">
        <v>19</v>
      </c>
      <c r="C656" s="26">
        <v>2025</v>
      </c>
      <c r="D656" s="27">
        <v>16.899999999999999</v>
      </c>
      <c r="E656" s="25" t="s">
        <v>43</v>
      </c>
    </row>
    <row r="657" spans="1:5" ht="36" x14ac:dyDescent="0.25">
      <c r="A657" s="26">
        <v>7</v>
      </c>
      <c r="B657" s="26" t="s">
        <v>19</v>
      </c>
      <c r="C657" s="26">
        <v>2025</v>
      </c>
      <c r="D657" s="27">
        <v>6.4</v>
      </c>
      <c r="E657" s="25" t="s">
        <v>43</v>
      </c>
    </row>
    <row r="658" spans="1:5" x14ac:dyDescent="0.25">
      <c r="A658" s="26">
        <v>9</v>
      </c>
      <c r="B658" s="26" t="s">
        <v>19</v>
      </c>
      <c r="C658" s="26">
        <v>2025</v>
      </c>
      <c r="D658" s="27">
        <v>11.2</v>
      </c>
      <c r="E658" s="25" t="s">
        <v>16</v>
      </c>
    </row>
    <row r="659" spans="1:5" x14ac:dyDescent="0.25">
      <c r="A659" s="26">
        <v>23</v>
      </c>
      <c r="B659" s="26" t="s">
        <v>19</v>
      </c>
      <c r="C659" s="26">
        <v>2025</v>
      </c>
      <c r="D659" s="27">
        <v>3.7</v>
      </c>
      <c r="E659" s="25" t="s">
        <v>17</v>
      </c>
    </row>
    <row r="660" spans="1:5" x14ac:dyDescent="0.25">
      <c r="A660" s="26">
        <v>24</v>
      </c>
      <c r="B660" s="26" t="s">
        <v>19</v>
      </c>
      <c r="C660" s="26">
        <v>2025</v>
      </c>
      <c r="D660" s="27">
        <v>4.7</v>
      </c>
      <c r="E660" s="25" t="s">
        <v>17</v>
      </c>
    </row>
    <row r="661" spans="1:5" x14ac:dyDescent="0.25">
      <c r="A661" s="26">
        <v>26</v>
      </c>
      <c r="B661" s="26" t="s">
        <v>19</v>
      </c>
      <c r="C661" s="26">
        <v>2025</v>
      </c>
      <c r="D661" s="27">
        <v>13.9</v>
      </c>
      <c r="E661" s="25" t="s">
        <v>17</v>
      </c>
    </row>
    <row r="662" spans="1:5" x14ac:dyDescent="0.25">
      <c r="A662" s="26">
        <v>27</v>
      </c>
      <c r="B662" s="26" t="s">
        <v>19</v>
      </c>
      <c r="C662" s="26">
        <v>2025</v>
      </c>
      <c r="D662" s="27">
        <v>3.1</v>
      </c>
      <c r="E662" s="25" t="s">
        <v>17</v>
      </c>
    </row>
    <row r="663" spans="1:5" x14ac:dyDescent="0.25">
      <c r="A663" s="26">
        <v>29</v>
      </c>
      <c r="B663" s="26" t="s">
        <v>19</v>
      </c>
      <c r="C663" s="26">
        <v>2025</v>
      </c>
      <c r="D663" s="27">
        <v>2.4</v>
      </c>
      <c r="E663" s="25" t="s">
        <v>17</v>
      </c>
    </row>
    <row r="664" spans="1:5" x14ac:dyDescent="0.25">
      <c r="A664" s="26">
        <v>30</v>
      </c>
      <c r="B664" s="26" t="s">
        <v>19</v>
      </c>
      <c r="C664" s="26">
        <v>2025</v>
      </c>
      <c r="D664" s="27">
        <v>4.3</v>
      </c>
      <c r="E664" s="25" t="s">
        <v>17</v>
      </c>
    </row>
    <row r="665" spans="1:5" x14ac:dyDescent="0.25">
      <c r="A665" s="26">
        <v>13</v>
      </c>
      <c r="B665" s="26" t="s">
        <v>20</v>
      </c>
      <c r="C665" s="26">
        <v>2025</v>
      </c>
      <c r="D665" s="27">
        <v>2.5</v>
      </c>
      <c r="E665" s="25" t="s">
        <v>16</v>
      </c>
    </row>
    <row r="666" spans="1:5" x14ac:dyDescent="0.25">
      <c r="A666" s="26">
        <v>14</v>
      </c>
      <c r="B666" s="26" t="s">
        <v>20</v>
      </c>
      <c r="C666" s="26">
        <v>2025</v>
      </c>
      <c r="D666" s="27">
        <v>2.5</v>
      </c>
      <c r="E666" s="25" t="s">
        <v>17</v>
      </c>
    </row>
    <row r="667" spans="1:5" x14ac:dyDescent="0.25">
      <c r="A667" s="26">
        <v>24</v>
      </c>
      <c r="B667" s="26" t="s">
        <v>20</v>
      </c>
      <c r="C667" s="26">
        <v>2025</v>
      </c>
      <c r="D667" s="27">
        <v>1.8</v>
      </c>
      <c r="E667" s="25" t="s">
        <v>17</v>
      </c>
    </row>
    <row r="668" spans="1:5" x14ac:dyDescent="0.25">
      <c r="A668" s="26">
        <v>26</v>
      </c>
      <c r="B668" s="26" t="s">
        <v>20</v>
      </c>
      <c r="C668" s="26">
        <v>2025</v>
      </c>
      <c r="D668" s="27">
        <v>11.5</v>
      </c>
      <c r="E668" s="25" t="s">
        <v>17</v>
      </c>
    </row>
    <row r="669" spans="1:5" x14ac:dyDescent="0.25">
      <c r="A669" s="26">
        <v>27</v>
      </c>
      <c r="B669" s="26" t="s">
        <v>20</v>
      </c>
      <c r="C669" s="26">
        <v>2025</v>
      </c>
      <c r="D669" s="27">
        <v>1</v>
      </c>
      <c r="E669" s="25" t="s">
        <v>17</v>
      </c>
    </row>
    <row r="670" spans="1:5" x14ac:dyDescent="0.25">
      <c r="A670" s="26">
        <v>28</v>
      </c>
      <c r="B670" s="26" t="s">
        <v>20</v>
      </c>
      <c r="C670" s="26">
        <v>2025</v>
      </c>
      <c r="D670" s="27">
        <v>0.6</v>
      </c>
      <c r="E670" s="25" t="s">
        <v>17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75D3-C100-4E05-A9BB-4E84E9CC2B9D}">
  <dimension ref="A1:D704"/>
  <sheetViews>
    <sheetView workbookViewId="0"/>
  </sheetViews>
  <sheetFormatPr baseColWidth="10" defaultRowHeight="15" x14ac:dyDescent="0.25"/>
  <cols>
    <col min="3" max="3" width="11.42578125" style="1"/>
  </cols>
  <sheetData>
    <row r="1" spans="1:4" ht="17.25" x14ac:dyDescent="0.3">
      <c r="A1" s="10" t="s">
        <v>47</v>
      </c>
      <c r="C1"/>
    </row>
    <row r="3" spans="1:4" x14ac:dyDescent="0.25">
      <c r="A3" t="s">
        <v>0</v>
      </c>
      <c r="B3" t="s">
        <v>1</v>
      </c>
      <c r="C3" s="1" t="s">
        <v>39</v>
      </c>
      <c r="D3" t="s">
        <v>38</v>
      </c>
    </row>
    <row r="4" spans="1:4" x14ac:dyDescent="0.25">
      <c r="A4">
        <v>1967</v>
      </c>
      <c r="B4" t="s">
        <v>3</v>
      </c>
      <c r="C4" s="1">
        <v>72.5</v>
      </c>
    </row>
    <row r="5" spans="1:4" x14ac:dyDescent="0.25">
      <c r="A5">
        <v>1967</v>
      </c>
      <c r="B5" t="s">
        <v>4</v>
      </c>
      <c r="C5" s="1">
        <v>96.1</v>
      </c>
    </row>
    <row r="6" spans="1:4" x14ac:dyDescent="0.25">
      <c r="A6">
        <v>1967</v>
      </c>
      <c r="B6" t="s">
        <v>5</v>
      </c>
      <c r="C6" s="1">
        <v>31.9</v>
      </c>
    </row>
    <row r="7" spans="1:4" x14ac:dyDescent="0.25">
      <c r="A7">
        <v>1967</v>
      </c>
      <c r="B7" t="s">
        <v>6</v>
      </c>
      <c r="C7" s="1">
        <v>37.200000000000003</v>
      </c>
    </row>
    <row r="8" spans="1:4" x14ac:dyDescent="0.25">
      <c r="A8">
        <v>1967</v>
      </c>
      <c r="B8" t="s">
        <v>7</v>
      </c>
      <c r="C8" s="1">
        <v>32.299999999999997</v>
      </c>
      <c r="D8" s="1"/>
    </row>
    <row r="9" spans="1:4" x14ac:dyDescent="0.25">
      <c r="A9">
        <v>1968</v>
      </c>
      <c r="B9" t="s">
        <v>19</v>
      </c>
      <c r="C9" s="1">
        <v>45.9</v>
      </c>
    </row>
    <row r="10" spans="1:4" x14ac:dyDescent="0.25">
      <c r="A10">
        <v>1968</v>
      </c>
      <c r="B10" t="s">
        <v>20</v>
      </c>
      <c r="C10" s="1">
        <v>19.100000000000001</v>
      </c>
    </row>
    <row r="11" spans="1:4" x14ac:dyDescent="0.25">
      <c r="A11">
        <v>1968</v>
      </c>
      <c r="B11" t="s">
        <v>22</v>
      </c>
      <c r="C11" s="1">
        <v>32.6</v>
      </c>
    </row>
    <row r="12" spans="1:4" x14ac:dyDescent="0.25">
      <c r="A12">
        <v>1968</v>
      </c>
      <c r="B12" t="s">
        <v>23</v>
      </c>
      <c r="C12" s="1">
        <v>15.5</v>
      </c>
    </row>
    <row r="13" spans="1:4" x14ac:dyDescent="0.25">
      <c r="A13">
        <v>1968</v>
      </c>
      <c r="B13" t="s">
        <v>24</v>
      </c>
      <c r="C13" s="1">
        <v>50.3</v>
      </c>
    </row>
    <row r="14" spans="1:4" x14ac:dyDescent="0.25">
      <c r="A14">
        <v>1968</v>
      </c>
      <c r="B14" t="s">
        <v>25</v>
      </c>
      <c r="C14" s="1">
        <v>28.3</v>
      </c>
    </row>
    <row r="15" spans="1:4" x14ac:dyDescent="0.25">
      <c r="A15">
        <v>1968</v>
      </c>
      <c r="B15" t="s">
        <v>2</v>
      </c>
      <c r="C15" s="1">
        <v>39.1</v>
      </c>
    </row>
    <row r="16" spans="1:4" x14ac:dyDescent="0.25">
      <c r="A16">
        <v>1968</v>
      </c>
      <c r="B16" t="s">
        <v>3</v>
      </c>
      <c r="C16" s="1">
        <v>104.8</v>
      </c>
    </row>
    <row r="17" spans="1:4" x14ac:dyDescent="0.25">
      <c r="A17">
        <v>1968</v>
      </c>
      <c r="B17" t="s">
        <v>4</v>
      </c>
      <c r="C17" s="1">
        <v>57.8</v>
      </c>
    </row>
    <row r="18" spans="1:4" x14ac:dyDescent="0.25">
      <c r="A18">
        <v>1968</v>
      </c>
      <c r="B18" t="s">
        <v>5</v>
      </c>
      <c r="C18" s="1">
        <v>53.6</v>
      </c>
    </row>
    <row r="19" spans="1:4" x14ac:dyDescent="0.25">
      <c r="A19">
        <v>1968</v>
      </c>
      <c r="B19" t="s">
        <v>6</v>
      </c>
      <c r="C19" s="1">
        <v>32.5</v>
      </c>
    </row>
    <row r="20" spans="1:4" x14ac:dyDescent="0.25">
      <c r="A20">
        <v>1968</v>
      </c>
      <c r="B20" t="s">
        <v>7</v>
      </c>
      <c r="C20" s="1">
        <v>8.4</v>
      </c>
      <c r="D20" s="1">
        <f>SUM(C9:C20)</f>
        <v>487.9</v>
      </c>
    </row>
    <row r="21" spans="1:4" x14ac:dyDescent="0.25">
      <c r="A21">
        <v>1969</v>
      </c>
      <c r="B21" t="s">
        <v>19</v>
      </c>
      <c r="C21" s="1">
        <v>41.4</v>
      </c>
    </row>
    <row r="22" spans="1:4" x14ac:dyDescent="0.25">
      <c r="A22">
        <v>1969</v>
      </c>
      <c r="B22" t="s">
        <v>20</v>
      </c>
      <c r="C22" s="1">
        <v>37.200000000000003</v>
      </c>
    </row>
    <row r="23" spans="1:4" x14ac:dyDescent="0.25">
      <c r="A23">
        <v>1969</v>
      </c>
      <c r="B23" t="s">
        <v>22</v>
      </c>
      <c r="C23" s="1">
        <v>52.1</v>
      </c>
    </row>
    <row r="24" spans="1:4" x14ac:dyDescent="0.25">
      <c r="A24">
        <v>1969</v>
      </c>
      <c r="B24" t="s">
        <v>23</v>
      </c>
      <c r="C24" s="1">
        <v>59.3</v>
      </c>
    </row>
    <row r="25" spans="1:4" x14ac:dyDescent="0.25">
      <c r="A25">
        <v>1969</v>
      </c>
      <c r="B25" t="s">
        <v>24</v>
      </c>
      <c r="C25" s="1">
        <v>71</v>
      </c>
    </row>
    <row r="26" spans="1:4" x14ac:dyDescent="0.25">
      <c r="A26">
        <v>1969</v>
      </c>
      <c r="B26" t="s">
        <v>25</v>
      </c>
      <c r="C26" s="1">
        <v>53.9</v>
      </c>
    </row>
    <row r="27" spans="1:4" x14ac:dyDescent="0.25">
      <c r="A27">
        <v>1969</v>
      </c>
      <c r="B27" t="s">
        <v>2</v>
      </c>
      <c r="C27" s="1">
        <v>8.1</v>
      </c>
    </row>
    <row r="28" spans="1:4" x14ac:dyDescent="0.25">
      <c r="A28">
        <v>1969</v>
      </c>
      <c r="B28" t="s">
        <v>3</v>
      </c>
      <c r="C28" s="1">
        <v>57.8</v>
      </c>
    </row>
    <row r="29" spans="1:4" x14ac:dyDescent="0.25">
      <c r="A29">
        <v>1969</v>
      </c>
      <c r="B29" t="s">
        <v>4</v>
      </c>
      <c r="C29" s="1">
        <v>3.5</v>
      </c>
    </row>
    <row r="30" spans="1:4" x14ac:dyDescent="0.25">
      <c r="A30">
        <v>1969</v>
      </c>
      <c r="B30" t="s">
        <v>5</v>
      </c>
      <c r="C30" s="1">
        <v>32.5</v>
      </c>
    </row>
    <row r="31" spans="1:4" x14ac:dyDescent="0.25">
      <c r="A31">
        <v>1969</v>
      </c>
      <c r="B31" t="s">
        <v>6</v>
      </c>
      <c r="C31" s="1">
        <v>45</v>
      </c>
    </row>
    <row r="32" spans="1:4" x14ac:dyDescent="0.25">
      <c r="A32">
        <v>1969</v>
      </c>
      <c r="B32" t="s">
        <v>7</v>
      </c>
      <c r="C32" s="1">
        <v>23.7</v>
      </c>
      <c r="D32" s="1">
        <f>SUM(C21:C32)</f>
        <v>485.5</v>
      </c>
    </row>
    <row r="33" spans="1:4" x14ac:dyDescent="0.25">
      <c r="A33">
        <v>1970</v>
      </c>
      <c r="B33" t="s">
        <v>19</v>
      </c>
      <c r="C33" s="1">
        <v>35.1</v>
      </c>
    </row>
    <row r="34" spans="1:4" x14ac:dyDescent="0.25">
      <c r="A34">
        <v>1970</v>
      </c>
      <c r="B34" t="s">
        <v>20</v>
      </c>
      <c r="C34" s="1">
        <v>94.1</v>
      </c>
    </row>
    <row r="35" spans="1:4" x14ac:dyDescent="0.25">
      <c r="A35">
        <v>1970</v>
      </c>
      <c r="B35" t="s">
        <v>22</v>
      </c>
      <c r="C35" s="1">
        <v>46.8</v>
      </c>
    </row>
    <row r="36" spans="1:4" x14ac:dyDescent="0.25">
      <c r="A36">
        <v>1970</v>
      </c>
      <c r="B36" t="s">
        <v>23</v>
      </c>
      <c r="C36" s="1">
        <v>57.6</v>
      </c>
    </row>
    <row r="37" spans="1:4" x14ac:dyDescent="0.25">
      <c r="A37">
        <v>1970</v>
      </c>
      <c r="B37" t="s">
        <v>24</v>
      </c>
      <c r="C37" s="1">
        <v>34</v>
      </c>
    </row>
    <row r="38" spans="1:4" x14ac:dyDescent="0.25">
      <c r="A38">
        <v>1970</v>
      </c>
      <c r="B38" t="s">
        <v>25</v>
      </c>
      <c r="C38" s="1">
        <v>57.6</v>
      </c>
    </row>
    <row r="39" spans="1:4" x14ac:dyDescent="0.25">
      <c r="A39">
        <v>1970</v>
      </c>
      <c r="B39" t="s">
        <v>2</v>
      </c>
      <c r="C39" s="1">
        <v>59.3</v>
      </c>
    </row>
    <row r="40" spans="1:4" x14ac:dyDescent="0.25">
      <c r="A40">
        <v>1970</v>
      </c>
      <c r="B40" t="s">
        <v>3</v>
      </c>
      <c r="C40" s="1">
        <v>101.6</v>
      </c>
    </row>
    <row r="41" spans="1:4" x14ac:dyDescent="0.25">
      <c r="A41">
        <v>1970</v>
      </c>
      <c r="B41" t="s">
        <v>4</v>
      </c>
      <c r="C41" s="1">
        <v>33.200000000000003</v>
      </c>
    </row>
    <row r="42" spans="1:4" x14ac:dyDescent="0.25">
      <c r="A42">
        <v>1970</v>
      </c>
      <c r="B42" t="s">
        <v>5</v>
      </c>
      <c r="C42" s="1">
        <v>53.6</v>
      </c>
    </row>
    <row r="43" spans="1:4" x14ac:dyDescent="0.25">
      <c r="A43">
        <v>1970</v>
      </c>
      <c r="B43" t="s">
        <v>6</v>
      </c>
      <c r="C43" s="1">
        <v>44.4</v>
      </c>
    </row>
    <row r="44" spans="1:4" x14ac:dyDescent="0.25">
      <c r="A44">
        <v>1970</v>
      </c>
      <c r="B44" t="s">
        <v>7</v>
      </c>
      <c r="C44" s="1">
        <v>28.2</v>
      </c>
      <c r="D44" s="1">
        <f>SUM(C33:C44)</f>
        <v>645.50000000000011</v>
      </c>
    </row>
    <row r="45" spans="1:4" x14ac:dyDescent="0.25">
      <c r="A45">
        <v>1971</v>
      </c>
      <c r="B45" t="s">
        <v>19</v>
      </c>
      <c r="C45" s="1">
        <v>16.399999999999999</v>
      </c>
    </row>
    <row r="46" spans="1:4" x14ac:dyDescent="0.25">
      <c r="A46">
        <v>1971</v>
      </c>
      <c r="B46" t="s">
        <v>20</v>
      </c>
      <c r="C46" s="1">
        <v>16.100000000000001</v>
      </c>
    </row>
    <row r="47" spans="1:4" x14ac:dyDescent="0.25">
      <c r="A47">
        <v>1971</v>
      </c>
      <c r="B47" t="s">
        <v>22</v>
      </c>
      <c r="C47" s="1">
        <v>9.9</v>
      </c>
    </row>
    <row r="48" spans="1:4" x14ac:dyDescent="0.25">
      <c r="A48">
        <v>1971</v>
      </c>
      <c r="B48" t="s">
        <v>23</v>
      </c>
      <c r="C48" s="1">
        <v>27.2</v>
      </c>
    </row>
    <row r="49" spans="1:4" x14ac:dyDescent="0.25">
      <c r="A49">
        <v>1971</v>
      </c>
      <c r="B49" t="s">
        <v>24</v>
      </c>
      <c r="C49" s="1">
        <v>31.6</v>
      </c>
    </row>
    <row r="50" spans="1:4" x14ac:dyDescent="0.25">
      <c r="A50">
        <v>1971</v>
      </c>
      <c r="B50" t="s">
        <v>25</v>
      </c>
      <c r="C50" s="1">
        <v>94</v>
      </c>
    </row>
    <row r="51" spans="1:4" x14ac:dyDescent="0.25">
      <c r="A51">
        <v>1971</v>
      </c>
      <c r="B51" t="s">
        <v>2</v>
      </c>
      <c r="C51" s="1">
        <v>14.5</v>
      </c>
    </row>
    <row r="52" spans="1:4" x14ac:dyDescent="0.25">
      <c r="A52">
        <v>1971</v>
      </c>
      <c r="B52" t="s">
        <v>3</v>
      </c>
      <c r="C52" s="1">
        <v>43.3</v>
      </c>
    </row>
    <row r="53" spans="1:4" x14ac:dyDescent="0.25">
      <c r="A53">
        <v>1971</v>
      </c>
      <c r="B53" t="s">
        <v>4</v>
      </c>
      <c r="C53" s="1">
        <v>31.9</v>
      </c>
    </row>
    <row r="54" spans="1:4" x14ac:dyDescent="0.25">
      <c r="A54">
        <v>1971</v>
      </c>
      <c r="B54" t="s">
        <v>5</v>
      </c>
      <c r="C54" s="1">
        <v>24.4</v>
      </c>
    </row>
    <row r="55" spans="1:4" x14ac:dyDescent="0.25">
      <c r="A55">
        <v>1971</v>
      </c>
      <c r="B55" t="s">
        <v>6</v>
      </c>
      <c r="C55" s="1">
        <v>25.9</v>
      </c>
    </row>
    <row r="56" spans="1:4" x14ac:dyDescent="0.25">
      <c r="A56">
        <v>1971</v>
      </c>
      <c r="B56" t="s">
        <v>7</v>
      </c>
      <c r="C56" s="1">
        <v>47.5</v>
      </c>
      <c r="D56" s="1">
        <f>SUM(C45:C56)</f>
        <v>382.69999999999993</v>
      </c>
    </row>
    <row r="57" spans="1:4" x14ac:dyDescent="0.25">
      <c r="A57">
        <v>1972</v>
      </c>
      <c r="B57" t="s">
        <v>19</v>
      </c>
      <c r="C57" s="1">
        <v>2.7</v>
      </c>
    </row>
    <row r="58" spans="1:4" x14ac:dyDescent="0.25">
      <c r="A58">
        <v>1972</v>
      </c>
      <c r="B58" t="s">
        <v>20</v>
      </c>
      <c r="C58" s="1">
        <v>8.6</v>
      </c>
    </row>
    <row r="59" spans="1:4" x14ac:dyDescent="0.25">
      <c r="A59">
        <v>1972</v>
      </c>
      <c r="B59" t="s">
        <v>22</v>
      </c>
      <c r="C59" s="1">
        <v>36.799999999999997</v>
      </c>
    </row>
    <row r="60" spans="1:4" x14ac:dyDescent="0.25">
      <c r="A60">
        <v>1972</v>
      </c>
      <c r="B60" t="s">
        <v>23</v>
      </c>
      <c r="C60" s="1">
        <v>42.4</v>
      </c>
    </row>
    <row r="61" spans="1:4" x14ac:dyDescent="0.25">
      <c r="A61">
        <v>1972</v>
      </c>
      <c r="B61" t="s">
        <v>24</v>
      </c>
      <c r="C61" s="1">
        <v>55.7</v>
      </c>
    </row>
    <row r="62" spans="1:4" x14ac:dyDescent="0.25">
      <c r="A62">
        <v>1972</v>
      </c>
      <c r="B62" t="s">
        <v>25</v>
      </c>
      <c r="C62" s="1">
        <v>71.099999999999994</v>
      </c>
    </row>
    <row r="63" spans="1:4" x14ac:dyDescent="0.25">
      <c r="A63">
        <v>1972</v>
      </c>
      <c r="B63" t="s">
        <v>2</v>
      </c>
      <c r="C63" s="1">
        <v>88.8</v>
      </c>
    </row>
    <row r="64" spans="1:4" x14ac:dyDescent="0.25">
      <c r="A64">
        <v>1972</v>
      </c>
      <c r="B64" t="s">
        <v>3</v>
      </c>
      <c r="C64" s="1">
        <v>51.7</v>
      </c>
    </row>
    <row r="65" spans="1:4" x14ac:dyDescent="0.25">
      <c r="A65">
        <v>1972</v>
      </c>
      <c r="B65" t="s">
        <v>4</v>
      </c>
      <c r="C65" s="1">
        <v>58.4</v>
      </c>
    </row>
    <row r="66" spans="1:4" x14ac:dyDescent="0.25">
      <c r="A66">
        <v>1972</v>
      </c>
      <c r="B66" t="s">
        <v>5</v>
      </c>
      <c r="C66" s="1">
        <v>23.9</v>
      </c>
    </row>
    <row r="67" spans="1:4" x14ac:dyDescent="0.25">
      <c r="A67">
        <v>1972</v>
      </c>
      <c r="B67" t="s">
        <v>6</v>
      </c>
      <c r="C67" s="1">
        <v>23.1</v>
      </c>
    </row>
    <row r="68" spans="1:4" x14ac:dyDescent="0.25">
      <c r="A68">
        <v>1972</v>
      </c>
      <c r="B68" t="s">
        <v>7</v>
      </c>
      <c r="C68" s="1">
        <v>3.2</v>
      </c>
      <c r="D68" s="1">
        <f>SUM(C57:C68)</f>
        <v>466.39999999999992</v>
      </c>
    </row>
    <row r="69" spans="1:4" x14ac:dyDescent="0.25">
      <c r="A69">
        <v>1973</v>
      </c>
      <c r="B69" t="s">
        <v>19</v>
      </c>
      <c r="C69" s="1">
        <v>30.2</v>
      </c>
    </row>
    <row r="70" spans="1:4" x14ac:dyDescent="0.25">
      <c r="A70">
        <v>1973</v>
      </c>
      <c r="B70" t="s">
        <v>20</v>
      </c>
      <c r="C70" s="1">
        <v>15.8</v>
      </c>
    </row>
    <row r="71" spans="1:4" x14ac:dyDescent="0.25">
      <c r="A71">
        <v>1973</v>
      </c>
      <c r="B71" t="s">
        <v>22</v>
      </c>
      <c r="C71" s="1">
        <v>9.9</v>
      </c>
    </row>
    <row r="72" spans="1:4" x14ac:dyDescent="0.25">
      <c r="A72">
        <v>1973</v>
      </c>
      <c r="B72" t="s">
        <v>23</v>
      </c>
      <c r="C72" s="1">
        <v>50.9</v>
      </c>
    </row>
    <row r="73" spans="1:4" x14ac:dyDescent="0.25">
      <c r="A73">
        <v>1973</v>
      </c>
      <c r="B73" t="s">
        <v>24</v>
      </c>
      <c r="C73" s="1">
        <v>53.1</v>
      </c>
    </row>
    <row r="74" spans="1:4" x14ac:dyDescent="0.25">
      <c r="A74">
        <v>1973</v>
      </c>
      <c r="B74" t="s">
        <v>25</v>
      </c>
      <c r="C74" s="1">
        <v>17.899999999999999</v>
      </c>
    </row>
    <row r="75" spans="1:4" x14ac:dyDescent="0.25">
      <c r="A75">
        <v>1973</v>
      </c>
      <c r="B75" t="s">
        <v>2</v>
      </c>
      <c r="C75" s="1">
        <v>40.1</v>
      </c>
    </row>
    <row r="76" spans="1:4" x14ac:dyDescent="0.25">
      <c r="A76">
        <v>1973</v>
      </c>
      <c r="B76" t="s">
        <v>3</v>
      </c>
      <c r="C76" s="1">
        <v>9.6</v>
      </c>
    </row>
    <row r="77" spans="1:4" x14ac:dyDescent="0.25">
      <c r="A77">
        <v>1973</v>
      </c>
      <c r="B77" t="s">
        <v>4</v>
      </c>
      <c r="C77" s="1">
        <v>29.7</v>
      </c>
    </row>
    <row r="78" spans="1:4" x14ac:dyDescent="0.25">
      <c r="A78">
        <v>1973</v>
      </c>
      <c r="B78" t="s">
        <v>5</v>
      </c>
      <c r="C78" s="1">
        <v>68.400000000000006</v>
      </c>
    </row>
    <row r="79" spans="1:4" x14ac:dyDescent="0.25">
      <c r="A79">
        <v>1973</v>
      </c>
      <c r="B79" t="s">
        <v>6</v>
      </c>
      <c r="C79" s="1">
        <v>33.200000000000003</v>
      </c>
    </row>
    <row r="80" spans="1:4" x14ac:dyDescent="0.25">
      <c r="A80">
        <v>1973</v>
      </c>
      <c r="B80" t="s">
        <v>7</v>
      </c>
      <c r="C80" s="1">
        <v>41.6</v>
      </c>
      <c r="D80" s="1">
        <f>SUM(C69:C80)</f>
        <v>400.40000000000003</v>
      </c>
    </row>
    <row r="81" spans="1:4" x14ac:dyDescent="0.25">
      <c r="A81">
        <v>1974</v>
      </c>
      <c r="B81" t="s">
        <v>19</v>
      </c>
      <c r="C81" s="1">
        <v>32.4</v>
      </c>
    </row>
    <row r="82" spans="1:4" x14ac:dyDescent="0.25">
      <c r="A82">
        <v>1974</v>
      </c>
      <c r="B82" t="s">
        <v>20</v>
      </c>
      <c r="C82" s="1">
        <v>22.9</v>
      </c>
    </row>
    <row r="83" spans="1:4" x14ac:dyDescent="0.25">
      <c r="A83">
        <v>1974</v>
      </c>
      <c r="B83" t="s">
        <v>22</v>
      </c>
      <c r="C83" s="1">
        <v>9.9</v>
      </c>
    </row>
    <row r="84" spans="1:4" x14ac:dyDescent="0.25">
      <c r="A84">
        <v>1974</v>
      </c>
      <c r="B84" t="s">
        <v>23</v>
      </c>
      <c r="C84" s="1">
        <v>17.3</v>
      </c>
    </row>
    <row r="85" spans="1:4" x14ac:dyDescent="0.25">
      <c r="A85">
        <v>1974</v>
      </c>
      <c r="B85" t="s">
        <v>24</v>
      </c>
      <c r="C85" s="1">
        <v>51.6</v>
      </c>
    </row>
    <row r="86" spans="1:4" x14ac:dyDescent="0.25">
      <c r="A86">
        <v>1974</v>
      </c>
      <c r="B86" t="s">
        <v>25</v>
      </c>
      <c r="C86" s="1">
        <v>61.6</v>
      </c>
    </row>
    <row r="87" spans="1:4" x14ac:dyDescent="0.25">
      <c r="A87">
        <v>1974</v>
      </c>
      <c r="B87" t="s">
        <v>2</v>
      </c>
      <c r="C87" s="1">
        <v>51.8</v>
      </c>
    </row>
    <row r="88" spans="1:4" x14ac:dyDescent="0.25">
      <c r="A88">
        <v>1974</v>
      </c>
      <c r="B88" t="s">
        <v>3</v>
      </c>
      <c r="C88" s="1">
        <v>61.1</v>
      </c>
    </row>
    <row r="89" spans="1:4" x14ac:dyDescent="0.25">
      <c r="A89">
        <v>1974</v>
      </c>
      <c r="B89" t="s">
        <v>4</v>
      </c>
      <c r="C89" s="1">
        <v>29.1</v>
      </c>
    </row>
    <row r="90" spans="1:4" x14ac:dyDescent="0.25">
      <c r="A90">
        <v>1974</v>
      </c>
      <c r="B90" t="s">
        <v>5</v>
      </c>
      <c r="C90" s="1">
        <v>87.8</v>
      </c>
    </row>
    <row r="91" spans="1:4" x14ac:dyDescent="0.25">
      <c r="A91">
        <v>1974</v>
      </c>
      <c r="B91" t="s">
        <v>6</v>
      </c>
      <c r="C91" s="1">
        <v>39.700000000000003</v>
      </c>
    </row>
    <row r="92" spans="1:4" x14ac:dyDescent="0.25">
      <c r="A92">
        <v>1974</v>
      </c>
      <c r="B92" t="s">
        <v>7</v>
      </c>
      <c r="C92" s="1">
        <v>61.6</v>
      </c>
      <c r="D92" s="1">
        <f>SUM(C81:C92)</f>
        <v>526.80000000000007</v>
      </c>
    </row>
    <row r="93" spans="1:4" x14ac:dyDescent="0.25">
      <c r="A93">
        <v>1975</v>
      </c>
      <c r="B93" t="s">
        <v>19</v>
      </c>
      <c r="C93" s="1">
        <v>34.5</v>
      </c>
    </row>
    <row r="94" spans="1:4" x14ac:dyDescent="0.25">
      <c r="A94">
        <v>1975</v>
      </c>
      <c r="B94" t="s">
        <v>20</v>
      </c>
      <c r="C94" s="1">
        <v>8.6</v>
      </c>
    </row>
    <row r="95" spans="1:4" x14ac:dyDescent="0.25">
      <c r="A95">
        <v>1975</v>
      </c>
      <c r="B95" t="s">
        <v>22</v>
      </c>
      <c r="C95" s="1">
        <v>42.5</v>
      </c>
    </row>
    <row r="96" spans="1:4" x14ac:dyDescent="0.25">
      <c r="A96">
        <v>1975</v>
      </c>
      <c r="B96" t="s">
        <v>23</v>
      </c>
      <c r="C96" s="1">
        <v>43</v>
      </c>
    </row>
    <row r="97" spans="1:4" x14ac:dyDescent="0.25">
      <c r="A97">
        <v>1975</v>
      </c>
      <c r="B97" t="s">
        <v>24</v>
      </c>
      <c r="C97" s="1">
        <v>45.4</v>
      </c>
    </row>
    <row r="98" spans="1:4" x14ac:dyDescent="0.25">
      <c r="A98">
        <v>1975</v>
      </c>
      <c r="B98" t="s">
        <v>25</v>
      </c>
      <c r="C98" s="1">
        <v>95.6</v>
      </c>
    </row>
    <row r="99" spans="1:4" x14ac:dyDescent="0.25">
      <c r="A99">
        <v>1975</v>
      </c>
      <c r="B99" t="s">
        <v>2</v>
      </c>
      <c r="C99" s="1">
        <v>40.9</v>
      </c>
    </row>
    <row r="100" spans="1:4" x14ac:dyDescent="0.25">
      <c r="A100">
        <v>1975</v>
      </c>
      <c r="B100" t="s">
        <v>3</v>
      </c>
      <c r="C100" s="1">
        <v>12.4</v>
      </c>
    </row>
    <row r="101" spans="1:4" x14ac:dyDescent="0.25">
      <c r="A101">
        <v>1975</v>
      </c>
      <c r="B101" t="s">
        <v>4</v>
      </c>
      <c r="C101" s="1">
        <v>49.4</v>
      </c>
    </row>
    <row r="102" spans="1:4" x14ac:dyDescent="0.25">
      <c r="A102">
        <v>1975</v>
      </c>
      <c r="B102" t="s">
        <v>5</v>
      </c>
      <c r="C102" s="1">
        <v>26.1</v>
      </c>
    </row>
    <row r="103" spans="1:4" x14ac:dyDescent="0.25">
      <c r="A103">
        <v>1975</v>
      </c>
      <c r="B103" t="s">
        <v>6</v>
      </c>
      <c r="C103" s="1">
        <v>16.7</v>
      </c>
    </row>
    <row r="104" spans="1:4" x14ac:dyDescent="0.25">
      <c r="A104">
        <v>1975</v>
      </c>
      <c r="B104" t="s">
        <v>7</v>
      </c>
      <c r="C104" s="1">
        <v>5.6</v>
      </c>
      <c r="D104" s="1">
        <f>SUM(C93:C104)</f>
        <v>420.7</v>
      </c>
    </row>
    <row r="105" spans="1:4" x14ac:dyDescent="0.25">
      <c r="A105">
        <v>1976</v>
      </c>
      <c r="B105" t="s">
        <v>19</v>
      </c>
      <c r="C105" s="1">
        <v>112.1</v>
      </c>
    </row>
    <row r="106" spans="1:4" x14ac:dyDescent="0.25">
      <c r="A106">
        <v>1976</v>
      </c>
      <c r="B106" t="s">
        <v>20</v>
      </c>
      <c r="C106" s="1">
        <v>17</v>
      </c>
    </row>
    <row r="107" spans="1:4" x14ac:dyDescent="0.25">
      <c r="A107">
        <v>1976</v>
      </c>
      <c r="B107" t="s">
        <v>22</v>
      </c>
      <c r="C107" s="1">
        <v>21.4</v>
      </c>
    </row>
    <row r="108" spans="1:4" x14ac:dyDescent="0.25">
      <c r="A108">
        <v>1976</v>
      </c>
      <c r="B108" t="s">
        <v>23</v>
      </c>
      <c r="C108" s="1">
        <v>11</v>
      </c>
    </row>
    <row r="109" spans="1:4" x14ac:dyDescent="0.25">
      <c r="A109">
        <v>1976</v>
      </c>
      <c r="B109" t="s">
        <v>24</v>
      </c>
      <c r="C109" s="1">
        <v>53.1</v>
      </c>
    </row>
    <row r="110" spans="1:4" x14ac:dyDescent="0.25">
      <c r="A110">
        <v>1976</v>
      </c>
      <c r="B110" t="s">
        <v>25</v>
      </c>
      <c r="C110" s="1">
        <v>19</v>
      </c>
    </row>
    <row r="111" spans="1:4" x14ac:dyDescent="0.25">
      <c r="A111">
        <v>1976</v>
      </c>
      <c r="B111" t="s">
        <v>2</v>
      </c>
      <c r="C111" s="1">
        <v>32.700000000000003</v>
      </c>
    </row>
    <row r="112" spans="1:4" x14ac:dyDescent="0.25">
      <c r="A112">
        <v>1976</v>
      </c>
      <c r="B112" t="s">
        <v>3</v>
      </c>
      <c r="C112" s="1">
        <v>17</v>
      </c>
    </row>
    <row r="113" spans="1:4" x14ac:dyDescent="0.25">
      <c r="A113">
        <v>1976</v>
      </c>
      <c r="B113" t="s">
        <v>4</v>
      </c>
      <c r="C113" s="1">
        <v>22.8</v>
      </c>
    </row>
    <row r="114" spans="1:4" x14ac:dyDescent="0.25">
      <c r="A114">
        <v>1976</v>
      </c>
      <c r="B114" t="s">
        <v>5</v>
      </c>
      <c r="C114" s="1">
        <v>23.4</v>
      </c>
    </row>
    <row r="115" spans="1:4" x14ac:dyDescent="0.25">
      <c r="A115">
        <v>1976</v>
      </c>
      <c r="B115" t="s">
        <v>6</v>
      </c>
      <c r="C115" s="1">
        <v>42.9</v>
      </c>
    </row>
    <row r="116" spans="1:4" x14ac:dyDescent="0.25">
      <c r="A116">
        <v>1976</v>
      </c>
      <c r="B116" t="s">
        <v>7</v>
      </c>
      <c r="C116" s="1">
        <v>17.7</v>
      </c>
      <c r="D116" s="1">
        <f>SUM(C105:C116)</f>
        <v>390.09999999999997</v>
      </c>
    </row>
    <row r="117" spans="1:4" x14ac:dyDescent="0.25">
      <c r="A117">
        <v>1977</v>
      </c>
      <c r="B117" t="s">
        <v>19</v>
      </c>
      <c r="C117" s="1">
        <v>47</v>
      </c>
    </row>
    <row r="118" spans="1:4" x14ac:dyDescent="0.25">
      <c r="A118">
        <v>1977</v>
      </c>
      <c r="B118" t="s">
        <v>20</v>
      </c>
      <c r="C118" s="1">
        <v>38.5</v>
      </c>
    </row>
    <row r="119" spans="1:4" x14ac:dyDescent="0.25">
      <c r="A119">
        <v>1977</v>
      </c>
      <c r="B119" t="s">
        <v>22</v>
      </c>
      <c r="C119" s="1">
        <v>66.599999999999994</v>
      </c>
    </row>
    <row r="120" spans="1:4" x14ac:dyDescent="0.25">
      <c r="A120">
        <v>1977</v>
      </c>
      <c r="B120" t="s">
        <v>23</v>
      </c>
      <c r="C120" s="1">
        <v>43.4</v>
      </c>
    </row>
    <row r="121" spans="1:4" x14ac:dyDescent="0.25">
      <c r="A121">
        <v>1977</v>
      </c>
      <c r="B121" t="s">
        <v>24</v>
      </c>
      <c r="C121" s="1">
        <v>54.3</v>
      </c>
    </row>
    <row r="122" spans="1:4" x14ac:dyDescent="0.25">
      <c r="A122">
        <v>1977</v>
      </c>
      <c r="B122" t="s">
        <v>25</v>
      </c>
      <c r="C122" s="1">
        <v>74.400000000000006</v>
      </c>
    </row>
    <row r="123" spans="1:4" x14ac:dyDescent="0.25">
      <c r="A123">
        <v>1977</v>
      </c>
      <c r="B123" t="s">
        <v>2</v>
      </c>
      <c r="C123" s="1">
        <v>51.4</v>
      </c>
    </row>
    <row r="124" spans="1:4" x14ac:dyDescent="0.25">
      <c r="A124">
        <v>1977</v>
      </c>
      <c r="B124" t="s">
        <v>3</v>
      </c>
      <c r="C124" s="1">
        <v>89.2</v>
      </c>
    </row>
    <row r="125" spans="1:4" x14ac:dyDescent="0.25">
      <c r="A125">
        <v>1977</v>
      </c>
      <c r="B125" t="s">
        <v>4</v>
      </c>
      <c r="C125" s="1">
        <v>33.4</v>
      </c>
    </row>
    <row r="126" spans="1:4" x14ac:dyDescent="0.25">
      <c r="A126">
        <v>1977</v>
      </c>
      <c r="B126" t="s">
        <v>5</v>
      </c>
      <c r="C126" s="1">
        <v>22.8</v>
      </c>
    </row>
    <row r="127" spans="1:4" x14ac:dyDescent="0.25">
      <c r="A127">
        <v>1977</v>
      </c>
      <c r="B127" t="s">
        <v>6</v>
      </c>
      <c r="C127" s="1">
        <v>94.8</v>
      </c>
    </row>
    <row r="128" spans="1:4" x14ac:dyDescent="0.25">
      <c r="A128">
        <v>1977</v>
      </c>
      <c r="B128" t="s">
        <v>7</v>
      </c>
      <c r="C128" s="1">
        <v>50.7</v>
      </c>
      <c r="D128" s="1">
        <f>SUM(C117:C128)</f>
        <v>666.5</v>
      </c>
    </row>
    <row r="129" spans="1:4" x14ac:dyDescent="0.25">
      <c r="A129">
        <v>1978</v>
      </c>
      <c r="B129" t="s">
        <v>19</v>
      </c>
      <c r="C129" s="1">
        <v>36.5</v>
      </c>
    </row>
    <row r="130" spans="1:4" x14ac:dyDescent="0.25">
      <c r="A130">
        <v>1978</v>
      </c>
      <c r="B130" t="s">
        <v>20</v>
      </c>
      <c r="C130" s="1">
        <v>21.8</v>
      </c>
    </row>
    <row r="131" spans="1:4" x14ac:dyDescent="0.25">
      <c r="A131">
        <v>1978</v>
      </c>
      <c r="B131" t="s">
        <v>22</v>
      </c>
      <c r="C131" s="1">
        <v>60.9</v>
      </c>
    </row>
    <row r="132" spans="1:4" x14ac:dyDescent="0.25">
      <c r="A132">
        <v>1978</v>
      </c>
      <c r="B132" t="s">
        <v>23</v>
      </c>
      <c r="C132" s="1">
        <v>17.399999999999999</v>
      </c>
    </row>
    <row r="133" spans="1:4" x14ac:dyDescent="0.25">
      <c r="A133">
        <v>1978</v>
      </c>
      <c r="B133" t="s">
        <v>24</v>
      </c>
      <c r="C133" s="1">
        <v>41.1</v>
      </c>
    </row>
    <row r="134" spans="1:4" x14ac:dyDescent="0.25">
      <c r="A134">
        <v>1978</v>
      </c>
      <c r="B134" t="s">
        <v>25</v>
      </c>
      <c r="C134" s="1">
        <v>33.299999999999997</v>
      </c>
    </row>
    <row r="135" spans="1:4" x14ac:dyDescent="0.25">
      <c r="A135">
        <v>1978</v>
      </c>
      <c r="B135" t="s">
        <v>2</v>
      </c>
      <c r="C135" s="1">
        <v>38.4</v>
      </c>
    </row>
    <row r="136" spans="1:4" x14ac:dyDescent="0.25">
      <c r="A136">
        <v>1978</v>
      </c>
      <c r="B136" t="s">
        <v>3</v>
      </c>
      <c r="C136" s="1">
        <v>73.099999999999994</v>
      </c>
    </row>
    <row r="137" spans="1:4" x14ac:dyDescent="0.25">
      <c r="A137">
        <v>1978</v>
      </c>
      <c r="B137" t="s">
        <v>4</v>
      </c>
      <c r="C137" s="1">
        <v>116.1</v>
      </c>
    </row>
    <row r="138" spans="1:4" x14ac:dyDescent="0.25">
      <c r="A138">
        <v>1978</v>
      </c>
      <c r="B138" t="s">
        <v>5</v>
      </c>
      <c r="C138" s="1">
        <v>22.8</v>
      </c>
    </row>
    <row r="139" spans="1:4" x14ac:dyDescent="0.25">
      <c r="A139">
        <v>1978</v>
      </c>
      <c r="B139" t="s">
        <v>6</v>
      </c>
      <c r="C139" s="1">
        <v>5.8</v>
      </c>
    </row>
    <row r="140" spans="1:4" x14ac:dyDescent="0.25">
      <c r="A140">
        <v>1978</v>
      </c>
      <c r="B140" t="s">
        <v>7</v>
      </c>
      <c r="C140" s="1">
        <v>97.7</v>
      </c>
      <c r="D140" s="1">
        <f>SUM(C129:C140)</f>
        <v>564.90000000000009</v>
      </c>
    </row>
    <row r="141" spans="1:4" x14ac:dyDescent="0.25">
      <c r="A141">
        <v>1979</v>
      </c>
      <c r="B141" t="s">
        <v>19</v>
      </c>
      <c r="C141" s="1">
        <v>27.9</v>
      </c>
    </row>
    <row r="142" spans="1:4" x14ac:dyDescent="0.25">
      <c r="A142">
        <v>1979</v>
      </c>
      <c r="B142" t="s">
        <v>20</v>
      </c>
      <c r="C142" s="1">
        <v>44.3</v>
      </c>
    </row>
    <row r="143" spans="1:4" x14ac:dyDescent="0.25">
      <c r="A143">
        <v>1979</v>
      </c>
      <c r="B143" t="s">
        <v>22</v>
      </c>
      <c r="C143" s="1">
        <v>74.099999999999994</v>
      </c>
    </row>
    <row r="144" spans="1:4" x14ac:dyDescent="0.25">
      <c r="A144">
        <v>1979</v>
      </c>
      <c r="B144" t="s">
        <v>23</v>
      </c>
      <c r="C144" s="1">
        <v>51.8</v>
      </c>
    </row>
    <row r="145" spans="1:4" x14ac:dyDescent="0.25">
      <c r="A145">
        <v>1979</v>
      </c>
      <c r="B145" t="s">
        <v>24</v>
      </c>
      <c r="C145" s="1">
        <v>46.9</v>
      </c>
    </row>
    <row r="146" spans="1:4" x14ac:dyDescent="0.25">
      <c r="A146">
        <v>1979</v>
      </c>
      <c r="B146" t="s">
        <v>25</v>
      </c>
      <c r="C146" s="1">
        <v>68.099999999999994</v>
      </c>
    </row>
    <row r="147" spans="1:4" x14ac:dyDescent="0.25">
      <c r="A147">
        <v>1979</v>
      </c>
      <c r="B147" t="s">
        <v>2</v>
      </c>
      <c r="C147" s="1">
        <v>63.8</v>
      </c>
    </row>
    <row r="148" spans="1:4" x14ac:dyDescent="0.25">
      <c r="A148">
        <v>1979</v>
      </c>
      <c r="B148" t="s">
        <v>3</v>
      </c>
      <c r="C148" s="1">
        <v>40.9</v>
      </c>
    </row>
    <row r="149" spans="1:4" x14ac:dyDescent="0.25">
      <c r="A149">
        <v>1979</v>
      </c>
      <c r="B149" t="s">
        <v>4</v>
      </c>
      <c r="C149" s="1">
        <v>15.5</v>
      </c>
    </row>
    <row r="150" spans="1:4" x14ac:dyDescent="0.25">
      <c r="A150">
        <v>1979</v>
      </c>
      <c r="B150" t="s">
        <v>5</v>
      </c>
      <c r="C150" s="1">
        <v>2.8</v>
      </c>
    </row>
    <row r="151" spans="1:4" x14ac:dyDescent="0.25">
      <c r="A151">
        <v>1979</v>
      </c>
      <c r="B151" t="s">
        <v>6</v>
      </c>
      <c r="C151" s="1">
        <v>68.5</v>
      </c>
    </row>
    <row r="152" spans="1:4" x14ac:dyDescent="0.25">
      <c r="A152">
        <v>1979</v>
      </c>
      <c r="B152" t="s">
        <v>7</v>
      </c>
      <c r="C152" s="1">
        <v>79.3</v>
      </c>
      <c r="D152" s="1">
        <f>SUM(C141:C152)</f>
        <v>583.9</v>
      </c>
    </row>
    <row r="153" spans="1:4" x14ac:dyDescent="0.25">
      <c r="A153">
        <v>1980</v>
      </c>
      <c r="B153" t="s">
        <v>19</v>
      </c>
      <c r="C153" s="1">
        <v>25.7</v>
      </c>
    </row>
    <row r="154" spans="1:4" x14ac:dyDescent="0.25">
      <c r="A154">
        <v>1980</v>
      </c>
      <c r="B154" t="s">
        <v>20</v>
      </c>
      <c r="C154" s="1">
        <v>49.2</v>
      </c>
    </row>
    <row r="155" spans="1:4" x14ac:dyDescent="0.25">
      <c r="A155">
        <v>1980</v>
      </c>
      <c r="B155" t="s">
        <v>22</v>
      </c>
      <c r="C155" s="1">
        <v>20.9</v>
      </c>
    </row>
    <row r="156" spans="1:4" x14ac:dyDescent="0.25">
      <c r="A156">
        <v>1980</v>
      </c>
      <c r="B156" t="s">
        <v>23</v>
      </c>
      <c r="C156" s="1">
        <v>61.1</v>
      </c>
    </row>
    <row r="157" spans="1:4" x14ac:dyDescent="0.25">
      <c r="A157">
        <v>1980</v>
      </c>
      <c r="B157" t="s">
        <v>24</v>
      </c>
      <c r="C157" s="1">
        <v>88.6</v>
      </c>
    </row>
    <row r="158" spans="1:4" x14ac:dyDescent="0.25">
      <c r="A158">
        <v>1980</v>
      </c>
      <c r="B158" t="s">
        <v>25</v>
      </c>
      <c r="C158" s="1">
        <v>138.6</v>
      </c>
    </row>
    <row r="159" spans="1:4" x14ac:dyDescent="0.25">
      <c r="A159">
        <v>1980</v>
      </c>
      <c r="B159" t="s">
        <v>2</v>
      </c>
      <c r="C159" s="1">
        <v>113.8</v>
      </c>
    </row>
    <row r="160" spans="1:4" x14ac:dyDescent="0.25">
      <c r="A160">
        <v>1980</v>
      </c>
      <c r="B160" t="s">
        <v>3</v>
      </c>
      <c r="C160" s="1">
        <v>43.8</v>
      </c>
    </row>
    <row r="161" spans="1:4" x14ac:dyDescent="0.25">
      <c r="A161">
        <v>1980</v>
      </c>
      <c r="B161" t="s">
        <v>4</v>
      </c>
      <c r="C161" s="1">
        <v>62.3</v>
      </c>
    </row>
    <row r="162" spans="1:4" x14ac:dyDescent="0.25">
      <c r="A162">
        <v>1980</v>
      </c>
      <c r="B162" t="s">
        <v>5</v>
      </c>
      <c r="C162" s="1">
        <v>34.9</v>
      </c>
    </row>
    <row r="163" spans="1:4" x14ac:dyDescent="0.25">
      <c r="A163">
        <v>1980</v>
      </c>
      <c r="B163" t="s">
        <v>6</v>
      </c>
      <c r="C163" s="1">
        <v>42.4</v>
      </c>
    </row>
    <row r="164" spans="1:4" x14ac:dyDescent="0.25">
      <c r="A164">
        <v>1980</v>
      </c>
      <c r="B164" t="s">
        <v>7</v>
      </c>
      <c r="C164" s="1">
        <v>45.1</v>
      </c>
      <c r="D164" s="1">
        <f>SUM(C153:C164)</f>
        <v>726.4</v>
      </c>
    </row>
    <row r="165" spans="1:4" x14ac:dyDescent="0.25">
      <c r="A165">
        <v>1981</v>
      </c>
      <c r="B165" t="s">
        <v>19</v>
      </c>
      <c r="C165" s="1">
        <v>65.8</v>
      </c>
    </row>
    <row r="166" spans="1:4" x14ac:dyDescent="0.25">
      <c r="A166">
        <v>1981</v>
      </c>
      <c r="B166" t="s">
        <v>20</v>
      </c>
      <c r="C166" s="1">
        <v>30</v>
      </c>
    </row>
    <row r="167" spans="1:4" x14ac:dyDescent="0.25">
      <c r="A167">
        <v>1981</v>
      </c>
      <c r="B167" t="s">
        <v>22</v>
      </c>
      <c r="C167" s="1">
        <v>127.9</v>
      </c>
    </row>
    <row r="168" spans="1:4" x14ac:dyDescent="0.25">
      <c r="A168">
        <v>1981</v>
      </c>
      <c r="B168" t="s">
        <v>23</v>
      </c>
      <c r="C168" s="1">
        <v>14.8</v>
      </c>
    </row>
    <row r="169" spans="1:4" x14ac:dyDescent="0.25">
      <c r="A169">
        <v>1981</v>
      </c>
      <c r="B169" t="s">
        <v>24</v>
      </c>
      <c r="C169" s="1">
        <v>79.400000000000006</v>
      </c>
    </row>
    <row r="170" spans="1:4" x14ac:dyDescent="0.25">
      <c r="A170">
        <v>1981</v>
      </c>
      <c r="B170" t="s">
        <v>25</v>
      </c>
      <c r="C170" s="1">
        <v>120.5</v>
      </c>
    </row>
    <row r="171" spans="1:4" x14ac:dyDescent="0.25">
      <c r="A171">
        <v>1981</v>
      </c>
      <c r="B171" t="s">
        <v>2</v>
      </c>
      <c r="C171" s="1">
        <v>51.3</v>
      </c>
    </row>
    <row r="172" spans="1:4" x14ac:dyDescent="0.25">
      <c r="A172">
        <v>1981</v>
      </c>
      <c r="B172" t="s">
        <v>3</v>
      </c>
      <c r="C172" s="1">
        <v>78.400000000000006</v>
      </c>
    </row>
    <row r="173" spans="1:4" x14ac:dyDescent="0.25">
      <c r="A173">
        <v>1981</v>
      </c>
      <c r="B173" t="s">
        <v>4</v>
      </c>
      <c r="C173" s="1">
        <v>82.2</v>
      </c>
    </row>
    <row r="174" spans="1:4" x14ac:dyDescent="0.25">
      <c r="A174">
        <v>1981</v>
      </c>
      <c r="B174" t="s">
        <v>5</v>
      </c>
      <c r="C174" s="1">
        <v>81.599999999999994</v>
      </c>
    </row>
    <row r="175" spans="1:4" x14ac:dyDescent="0.25">
      <c r="A175">
        <v>1981</v>
      </c>
      <c r="B175" t="s">
        <v>6</v>
      </c>
      <c r="C175" s="1">
        <v>32.6</v>
      </c>
    </row>
    <row r="176" spans="1:4" x14ac:dyDescent="0.25">
      <c r="A176">
        <v>1981</v>
      </c>
      <c r="B176" t="s">
        <v>7</v>
      </c>
      <c r="C176" s="1">
        <v>69.5</v>
      </c>
      <c r="D176" s="1">
        <f>SUM(C165:C176)</f>
        <v>834.00000000000011</v>
      </c>
    </row>
    <row r="177" spans="1:4" x14ac:dyDescent="0.25">
      <c r="A177">
        <v>1982</v>
      </c>
      <c r="B177" t="s">
        <v>19</v>
      </c>
      <c r="C177" s="1">
        <v>45.4</v>
      </c>
    </row>
    <row r="178" spans="1:4" x14ac:dyDescent="0.25">
      <c r="A178">
        <v>1982</v>
      </c>
      <c r="B178" t="s">
        <v>20</v>
      </c>
      <c r="C178" s="1">
        <v>3.9</v>
      </c>
    </row>
    <row r="179" spans="1:4" x14ac:dyDescent="0.25">
      <c r="A179">
        <v>1982</v>
      </c>
      <c r="B179" t="s">
        <v>22</v>
      </c>
      <c r="C179" s="1">
        <v>43.8</v>
      </c>
    </row>
    <row r="180" spans="1:4" x14ac:dyDescent="0.25">
      <c r="A180">
        <v>1982</v>
      </c>
      <c r="B180" t="s">
        <v>23</v>
      </c>
      <c r="C180" s="1">
        <v>27.1</v>
      </c>
    </row>
    <row r="181" spans="1:4" x14ac:dyDescent="0.25">
      <c r="A181">
        <v>1982</v>
      </c>
      <c r="B181" t="s">
        <v>24</v>
      </c>
      <c r="C181" s="1">
        <v>31.2</v>
      </c>
    </row>
    <row r="182" spans="1:4" x14ac:dyDescent="0.25">
      <c r="A182">
        <v>1982</v>
      </c>
      <c r="B182" t="s">
        <v>25</v>
      </c>
      <c r="C182" s="1">
        <v>39.9</v>
      </c>
    </row>
    <row r="183" spans="1:4" x14ac:dyDescent="0.25">
      <c r="A183">
        <v>1982</v>
      </c>
      <c r="B183" t="s">
        <v>2</v>
      </c>
      <c r="C183" s="1">
        <v>67.599999999999994</v>
      </c>
    </row>
    <row r="184" spans="1:4" x14ac:dyDescent="0.25">
      <c r="A184">
        <v>1982</v>
      </c>
      <c r="B184" t="s">
        <v>3</v>
      </c>
      <c r="C184" s="1">
        <v>71.099999999999994</v>
      </c>
    </row>
    <row r="185" spans="1:4" x14ac:dyDescent="0.25">
      <c r="A185">
        <v>1982</v>
      </c>
      <c r="B185" t="s">
        <v>4</v>
      </c>
      <c r="C185" s="1">
        <v>19.100000000000001</v>
      </c>
    </row>
    <row r="186" spans="1:4" x14ac:dyDescent="0.25">
      <c r="A186">
        <v>1982</v>
      </c>
      <c r="B186" t="s">
        <v>5</v>
      </c>
      <c r="C186" s="1">
        <v>52.9</v>
      </c>
    </row>
    <row r="187" spans="1:4" x14ac:dyDescent="0.25">
      <c r="A187">
        <v>1982</v>
      </c>
      <c r="B187" t="s">
        <v>6</v>
      </c>
      <c r="C187" s="1">
        <v>42</v>
      </c>
    </row>
    <row r="188" spans="1:4" x14ac:dyDescent="0.25">
      <c r="A188">
        <v>1982</v>
      </c>
      <c r="B188" t="s">
        <v>7</v>
      </c>
      <c r="C188" s="1">
        <v>33.799999999999997</v>
      </c>
      <c r="D188" s="1">
        <f>SUM(C177:C188)</f>
        <v>477.8</v>
      </c>
    </row>
    <row r="189" spans="1:4" x14ac:dyDescent="0.25">
      <c r="A189">
        <v>1983</v>
      </c>
      <c r="B189" t="s">
        <v>19</v>
      </c>
      <c r="C189" s="1">
        <v>56.1</v>
      </c>
    </row>
    <row r="190" spans="1:4" x14ac:dyDescent="0.25">
      <c r="A190">
        <v>1983</v>
      </c>
      <c r="B190" t="s">
        <v>20</v>
      </c>
      <c r="C190" s="1">
        <v>36</v>
      </c>
    </row>
    <row r="191" spans="1:4" x14ac:dyDescent="0.25">
      <c r="A191">
        <v>1983</v>
      </c>
      <c r="B191" t="s">
        <v>22</v>
      </c>
      <c r="C191" s="1">
        <v>49.4</v>
      </c>
    </row>
    <row r="192" spans="1:4" x14ac:dyDescent="0.25">
      <c r="A192">
        <v>1983</v>
      </c>
      <c r="B192" t="s">
        <v>23</v>
      </c>
      <c r="C192" s="1">
        <v>104.2</v>
      </c>
    </row>
    <row r="193" spans="1:4" x14ac:dyDescent="0.25">
      <c r="A193">
        <v>1983</v>
      </c>
      <c r="B193" t="s">
        <v>24</v>
      </c>
      <c r="C193" s="1">
        <v>64.099999999999994</v>
      </c>
    </row>
    <row r="194" spans="1:4" x14ac:dyDescent="0.25">
      <c r="A194">
        <v>1983</v>
      </c>
      <c r="B194" t="s">
        <v>25</v>
      </c>
      <c r="C194" s="1">
        <v>26.4</v>
      </c>
    </row>
    <row r="195" spans="1:4" x14ac:dyDescent="0.25">
      <c r="A195">
        <v>1983</v>
      </c>
      <c r="B195" t="s">
        <v>2</v>
      </c>
      <c r="C195" s="1">
        <v>6.7</v>
      </c>
    </row>
    <row r="196" spans="1:4" x14ac:dyDescent="0.25">
      <c r="A196">
        <v>1983</v>
      </c>
      <c r="B196" t="s">
        <v>3</v>
      </c>
      <c r="C196" s="1">
        <v>30.2</v>
      </c>
    </row>
    <row r="197" spans="1:4" x14ac:dyDescent="0.25">
      <c r="A197">
        <v>1983</v>
      </c>
      <c r="B197" t="s">
        <v>4</v>
      </c>
      <c r="C197" s="1">
        <v>25.2</v>
      </c>
    </row>
    <row r="198" spans="1:4" x14ac:dyDescent="0.25">
      <c r="A198">
        <v>1983</v>
      </c>
      <c r="B198" t="s">
        <v>5</v>
      </c>
      <c r="C198" s="1">
        <v>32.9</v>
      </c>
    </row>
    <row r="199" spans="1:4" x14ac:dyDescent="0.25">
      <c r="A199">
        <v>1983</v>
      </c>
      <c r="B199" t="s">
        <v>6</v>
      </c>
      <c r="C199" s="1">
        <v>44.4</v>
      </c>
    </row>
    <row r="200" spans="1:4" x14ac:dyDescent="0.25">
      <c r="A200">
        <v>1983</v>
      </c>
      <c r="B200" t="s">
        <v>7</v>
      </c>
      <c r="C200" s="1">
        <v>63.4</v>
      </c>
      <c r="D200" s="1">
        <f>SUM(C189:C200)</f>
        <v>538.99999999999989</v>
      </c>
    </row>
    <row r="201" spans="1:4" x14ac:dyDescent="0.25">
      <c r="A201">
        <v>1984</v>
      </c>
      <c r="B201" t="s">
        <v>19</v>
      </c>
      <c r="C201" s="1">
        <v>58.4</v>
      </c>
    </row>
    <row r="202" spans="1:4" x14ac:dyDescent="0.25">
      <c r="A202">
        <v>1984</v>
      </c>
      <c r="B202" t="s">
        <v>20</v>
      </c>
      <c r="C202" s="1">
        <v>48.4</v>
      </c>
    </row>
    <row r="203" spans="1:4" x14ac:dyDescent="0.25">
      <c r="A203">
        <v>1984</v>
      </c>
      <c r="B203" t="s">
        <v>22</v>
      </c>
      <c r="C203" s="1">
        <v>17.2</v>
      </c>
    </row>
    <row r="204" spans="1:4" x14ac:dyDescent="0.25">
      <c r="A204">
        <v>1984</v>
      </c>
      <c r="B204" t="s">
        <v>23</v>
      </c>
      <c r="C204" s="1">
        <v>34.200000000000003</v>
      </c>
    </row>
    <row r="205" spans="1:4" x14ac:dyDescent="0.25">
      <c r="A205">
        <v>1984</v>
      </c>
      <c r="B205" t="s">
        <v>24</v>
      </c>
      <c r="C205" s="1">
        <v>103.6</v>
      </c>
    </row>
    <row r="206" spans="1:4" x14ac:dyDescent="0.25">
      <c r="A206">
        <v>1984</v>
      </c>
      <c r="B206" t="s">
        <v>25</v>
      </c>
      <c r="C206" s="1">
        <v>62.4</v>
      </c>
    </row>
    <row r="207" spans="1:4" x14ac:dyDescent="0.25">
      <c r="A207">
        <v>1984</v>
      </c>
      <c r="B207" t="s">
        <v>2</v>
      </c>
      <c r="C207" s="1">
        <v>37.6</v>
      </c>
    </row>
    <row r="208" spans="1:4" x14ac:dyDescent="0.25">
      <c r="A208">
        <v>1984</v>
      </c>
      <c r="B208" t="s">
        <v>3</v>
      </c>
      <c r="C208" s="1">
        <v>28.8</v>
      </c>
    </row>
    <row r="209" spans="1:4" x14ac:dyDescent="0.25">
      <c r="A209">
        <v>1984</v>
      </c>
      <c r="B209" t="s">
        <v>4</v>
      </c>
      <c r="C209" s="1">
        <v>65</v>
      </c>
    </row>
    <row r="210" spans="1:4" x14ac:dyDescent="0.25">
      <c r="A210">
        <v>1984</v>
      </c>
      <c r="B210" t="s">
        <v>5</v>
      </c>
      <c r="C210" s="1">
        <v>48.2</v>
      </c>
    </row>
    <row r="211" spans="1:4" x14ac:dyDescent="0.25">
      <c r="A211">
        <v>1984</v>
      </c>
      <c r="B211" t="s">
        <v>6</v>
      </c>
      <c r="C211" s="1">
        <v>40.6</v>
      </c>
    </row>
    <row r="212" spans="1:4" x14ac:dyDescent="0.25">
      <c r="A212">
        <v>1984</v>
      </c>
      <c r="B212" t="s">
        <v>7</v>
      </c>
      <c r="C212" s="1">
        <v>23.2</v>
      </c>
      <c r="D212" s="1">
        <f>SUM(C201:C212)</f>
        <v>567.6</v>
      </c>
    </row>
    <row r="213" spans="1:4" x14ac:dyDescent="0.25">
      <c r="A213">
        <v>1985</v>
      </c>
      <c r="B213" t="s">
        <v>19</v>
      </c>
      <c r="C213" s="1">
        <v>44.2</v>
      </c>
    </row>
    <row r="214" spans="1:4" x14ac:dyDescent="0.25">
      <c r="A214">
        <v>1985</v>
      </c>
      <c r="B214" t="s">
        <v>20</v>
      </c>
      <c r="C214" s="1">
        <v>14.6</v>
      </c>
    </row>
    <row r="215" spans="1:4" x14ac:dyDescent="0.25">
      <c r="A215">
        <v>1985</v>
      </c>
      <c r="B215" t="s">
        <v>22</v>
      </c>
      <c r="C215" s="1">
        <v>36.799999999999997</v>
      </c>
    </row>
    <row r="216" spans="1:4" x14ac:dyDescent="0.25">
      <c r="A216">
        <v>1985</v>
      </c>
      <c r="B216" t="s">
        <v>23</v>
      </c>
      <c r="C216" s="1">
        <v>76.3</v>
      </c>
    </row>
    <row r="217" spans="1:4" x14ac:dyDescent="0.25">
      <c r="A217">
        <v>1985</v>
      </c>
      <c r="B217" t="s">
        <v>24</v>
      </c>
      <c r="C217" s="1">
        <v>28.7</v>
      </c>
    </row>
    <row r="218" spans="1:4" x14ac:dyDescent="0.25">
      <c r="A218">
        <v>1985</v>
      </c>
      <c r="B218" t="s">
        <v>25</v>
      </c>
      <c r="C218" s="1">
        <v>91.7</v>
      </c>
    </row>
    <row r="219" spans="1:4" x14ac:dyDescent="0.25">
      <c r="A219">
        <v>1985</v>
      </c>
      <c r="B219" t="s">
        <v>2</v>
      </c>
      <c r="C219" s="1">
        <v>46.4</v>
      </c>
    </row>
    <row r="220" spans="1:4" x14ac:dyDescent="0.25">
      <c r="A220">
        <v>1985</v>
      </c>
      <c r="B220" t="s">
        <v>3</v>
      </c>
      <c r="C220" s="1">
        <v>58.9</v>
      </c>
    </row>
    <row r="221" spans="1:4" x14ac:dyDescent="0.25">
      <c r="A221">
        <v>1985</v>
      </c>
      <c r="B221" t="s">
        <v>4</v>
      </c>
      <c r="C221" s="1">
        <v>18.600000000000001</v>
      </c>
    </row>
    <row r="222" spans="1:4" x14ac:dyDescent="0.25">
      <c r="A222">
        <v>1985</v>
      </c>
      <c r="B222" t="s">
        <v>5</v>
      </c>
      <c r="C222" s="1">
        <v>20.3</v>
      </c>
    </row>
    <row r="223" spans="1:4" x14ac:dyDescent="0.25">
      <c r="A223">
        <v>1985</v>
      </c>
      <c r="B223" t="s">
        <v>6</v>
      </c>
      <c r="C223" s="1">
        <v>39.1</v>
      </c>
    </row>
    <row r="224" spans="1:4" x14ac:dyDescent="0.25">
      <c r="A224">
        <v>1985</v>
      </c>
      <c r="B224" t="s">
        <v>7</v>
      </c>
      <c r="C224" s="1">
        <v>66.2</v>
      </c>
      <c r="D224" s="1">
        <f>SUM(C213:C224)</f>
        <v>541.79999999999995</v>
      </c>
    </row>
    <row r="225" spans="1:4" x14ac:dyDescent="0.25">
      <c r="A225">
        <v>1986</v>
      </c>
      <c r="B225" t="s">
        <v>19</v>
      </c>
      <c r="C225" s="1">
        <v>73.400000000000006</v>
      </c>
    </row>
    <row r="226" spans="1:4" x14ac:dyDescent="0.25">
      <c r="A226">
        <v>1986</v>
      </c>
      <c r="B226" t="s">
        <v>20</v>
      </c>
      <c r="C226" s="1">
        <v>29.6</v>
      </c>
    </row>
    <row r="227" spans="1:4" x14ac:dyDescent="0.25">
      <c r="A227">
        <v>1986</v>
      </c>
      <c r="B227" t="s">
        <v>22</v>
      </c>
      <c r="C227" s="1">
        <v>52.7</v>
      </c>
    </row>
    <row r="228" spans="1:4" x14ac:dyDescent="0.25">
      <c r="A228">
        <v>1986</v>
      </c>
      <c r="B228" t="s">
        <v>23</v>
      </c>
      <c r="C228" s="1">
        <v>68.7</v>
      </c>
    </row>
    <row r="229" spans="1:4" x14ac:dyDescent="0.25">
      <c r="A229">
        <v>1986</v>
      </c>
      <c r="B229" t="s">
        <v>24</v>
      </c>
      <c r="C229" s="1">
        <v>59.8</v>
      </c>
    </row>
    <row r="230" spans="1:4" x14ac:dyDescent="0.25">
      <c r="A230">
        <v>1986</v>
      </c>
      <c r="B230" t="s">
        <v>25</v>
      </c>
      <c r="C230" s="1">
        <v>54.9</v>
      </c>
    </row>
    <row r="231" spans="1:4" x14ac:dyDescent="0.25">
      <c r="A231">
        <v>1986</v>
      </c>
      <c r="B231" t="s">
        <v>2</v>
      </c>
      <c r="C231" s="1">
        <v>54.6</v>
      </c>
    </row>
    <row r="232" spans="1:4" x14ac:dyDescent="0.25">
      <c r="A232">
        <v>1986</v>
      </c>
      <c r="B232" t="s">
        <v>3</v>
      </c>
      <c r="C232" s="1">
        <v>58.4</v>
      </c>
    </row>
    <row r="233" spans="1:4" x14ac:dyDescent="0.25">
      <c r="A233">
        <v>1986</v>
      </c>
      <c r="B233" t="s">
        <v>4</v>
      </c>
      <c r="C233" s="1">
        <v>52.9</v>
      </c>
    </row>
    <row r="234" spans="1:4" x14ac:dyDescent="0.25">
      <c r="A234">
        <v>1986</v>
      </c>
      <c r="B234" t="s">
        <v>5</v>
      </c>
      <c r="C234" s="1">
        <v>43</v>
      </c>
    </row>
    <row r="235" spans="1:4" x14ac:dyDescent="0.25">
      <c r="A235">
        <v>1986</v>
      </c>
      <c r="B235" t="s">
        <v>6</v>
      </c>
      <c r="C235" s="1">
        <v>13.9</v>
      </c>
    </row>
    <row r="236" spans="1:4" x14ac:dyDescent="0.25">
      <c r="A236">
        <v>1986</v>
      </c>
      <c r="B236" t="s">
        <v>7</v>
      </c>
      <c r="C236" s="1">
        <v>115.8</v>
      </c>
      <c r="D236" s="1">
        <f>SUM(C225:C236)</f>
        <v>677.69999999999993</v>
      </c>
    </row>
    <row r="237" spans="1:4" x14ac:dyDescent="0.25">
      <c r="A237">
        <v>1987</v>
      </c>
      <c r="B237" t="s">
        <v>19</v>
      </c>
      <c r="C237" s="1">
        <v>85.9</v>
      </c>
    </row>
    <row r="238" spans="1:4" x14ac:dyDescent="0.25">
      <c r="A238">
        <v>1987</v>
      </c>
      <c r="B238" t="s">
        <v>20</v>
      </c>
      <c r="C238" s="1">
        <v>50.1</v>
      </c>
    </row>
    <row r="239" spans="1:4" x14ac:dyDescent="0.25">
      <c r="A239">
        <v>1987</v>
      </c>
      <c r="B239" t="s">
        <v>22</v>
      </c>
      <c r="C239" s="1">
        <v>35.5</v>
      </c>
    </row>
    <row r="240" spans="1:4" x14ac:dyDescent="0.25">
      <c r="A240">
        <v>1987</v>
      </c>
      <c r="B240" t="s">
        <v>23</v>
      </c>
      <c r="C240" s="1">
        <v>17.399999999999999</v>
      </c>
    </row>
    <row r="241" spans="1:4" x14ac:dyDescent="0.25">
      <c r="A241">
        <v>1987</v>
      </c>
      <c r="B241" t="s">
        <v>24</v>
      </c>
      <c r="C241" s="1">
        <v>37.9</v>
      </c>
    </row>
    <row r="242" spans="1:4" x14ac:dyDescent="0.25">
      <c r="A242">
        <v>1987</v>
      </c>
      <c r="B242" t="s">
        <v>25</v>
      </c>
      <c r="C242" s="1">
        <v>104.9</v>
      </c>
    </row>
    <row r="243" spans="1:4" x14ac:dyDescent="0.25">
      <c r="A243">
        <v>1987</v>
      </c>
      <c r="B243" t="s">
        <v>2</v>
      </c>
      <c r="C243" s="1">
        <v>71.099999999999994</v>
      </c>
    </row>
    <row r="244" spans="1:4" x14ac:dyDescent="0.25">
      <c r="A244">
        <v>1987</v>
      </c>
      <c r="B244" t="s">
        <v>3</v>
      </c>
      <c r="C244" s="1">
        <v>48.4</v>
      </c>
    </row>
    <row r="245" spans="1:4" x14ac:dyDescent="0.25">
      <c r="A245">
        <v>1987</v>
      </c>
      <c r="B245" t="s">
        <v>4</v>
      </c>
      <c r="C245" s="1">
        <v>50.6</v>
      </c>
    </row>
    <row r="246" spans="1:4" x14ac:dyDescent="0.25">
      <c r="A246">
        <v>1987</v>
      </c>
      <c r="B246" t="s">
        <v>5</v>
      </c>
      <c r="C246" s="1">
        <v>22.1</v>
      </c>
    </row>
    <row r="247" spans="1:4" x14ac:dyDescent="0.25">
      <c r="A247">
        <v>1987</v>
      </c>
      <c r="B247" t="s">
        <v>6</v>
      </c>
      <c r="C247" s="1">
        <v>65.3</v>
      </c>
    </row>
    <row r="248" spans="1:4" x14ac:dyDescent="0.25">
      <c r="A248">
        <v>1987</v>
      </c>
      <c r="B248" t="s">
        <v>7</v>
      </c>
      <c r="C248" s="1">
        <v>42.5</v>
      </c>
      <c r="D248" s="1">
        <f>SUM(C237:C248)</f>
        <v>631.70000000000005</v>
      </c>
    </row>
    <row r="249" spans="1:4" x14ac:dyDescent="0.25">
      <c r="A249">
        <v>1988</v>
      </c>
      <c r="B249" t="s">
        <v>19</v>
      </c>
      <c r="C249" s="1">
        <v>54.5</v>
      </c>
    </row>
    <row r="250" spans="1:4" x14ac:dyDescent="0.25">
      <c r="A250">
        <v>1988</v>
      </c>
      <c r="B250" t="s">
        <v>20</v>
      </c>
      <c r="C250" s="1">
        <v>72.3</v>
      </c>
    </row>
    <row r="251" spans="1:4" x14ac:dyDescent="0.25">
      <c r="A251">
        <v>1988</v>
      </c>
      <c r="B251" t="s">
        <v>22</v>
      </c>
      <c r="C251" s="1">
        <v>89.1</v>
      </c>
    </row>
    <row r="252" spans="1:4" x14ac:dyDescent="0.25">
      <c r="A252">
        <v>1988</v>
      </c>
      <c r="B252" t="s">
        <v>23</v>
      </c>
      <c r="C252" s="1">
        <v>8.1999999999999993</v>
      </c>
    </row>
    <row r="253" spans="1:4" x14ac:dyDescent="0.25">
      <c r="A253">
        <v>1988</v>
      </c>
      <c r="B253" t="s">
        <v>24</v>
      </c>
      <c r="C253" s="1">
        <v>14.8</v>
      </c>
    </row>
    <row r="254" spans="1:4" x14ac:dyDescent="0.25">
      <c r="A254">
        <v>1988</v>
      </c>
      <c r="B254" t="s">
        <v>25</v>
      </c>
      <c r="C254" s="1">
        <v>58.6</v>
      </c>
    </row>
    <row r="255" spans="1:4" x14ac:dyDescent="0.25">
      <c r="A255">
        <v>1988</v>
      </c>
      <c r="B255" t="s">
        <v>2</v>
      </c>
      <c r="C255" s="1">
        <v>98.3</v>
      </c>
    </row>
    <row r="256" spans="1:4" x14ac:dyDescent="0.25">
      <c r="A256">
        <v>1988</v>
      </c>
      <c r="B256" t="s">
        <v>3</v>
      </c>
      <c r="C256" s="1">
        <v>19</v>
      </c>
    </row>
    <row r="257" spans="1:4" x14ac:dyDescent="0.25">
      <c r="A257">
        <v>1988</v>
      </c>
      <c r="B257" t="s">
        <v>4</v>
      </c>
      <c r="C257" s="1">
        <v>27.7</v>
      </c>
    </row>
    <row r="258" spans="1:4" x14ac:dyDescent="0.25">
      <c r="A258">
        <v>1988</v>
      </c>
      <c r="B258" t="s">
        <v>5</v>
      </c>
      <c r="C258" s="1">
        <v>23.3</v>
      </c>
    </row>
    <row r="259" spans="1:4" x14ac:dyDescent="0.25">
      <c r="A259">
        <v>1988</v>
      </c>
      <c r="B259" t="s">
        <v>6</v>
      </c>
      <c r="C259" s="1">
        <v>44.3</v>
      </c>
    </row>
    <row r="260" spans="1:4" x14ac:dyDescent="0.25">
      <c r="A260">
        <v>1988</v>
      </c>
      <c r="B260" t="s">
        <v>7</v>
      </c>
      <c r="C260" s="1">
        <v>76.400000000000006</v>
      </c>
      <c r="D260" s="1">
        <f>SUM(C249:C260)</f>
        <v>586.5</v>
      </c>
    </row>
    <row r="261" spans="1:4" x14ac:dyDescent="0.25">
      <c r="A261">
        <v>1989</v>
      </c>
      <c r="B261" t="s">
        <v>19</v>
      </c>
      <c r="C261" s="1">
        <v>15.1</v>
      </c>
    </row>
    <row r="262" spans="1:4" x14ac:dyDescent="0.25">
      <c r="A262">
        <v>1989</v>
      </c>
      <c r="B262" t="s">
        <v>20</v>
      </c>
      <c r="C262" s="1">
        <v>45.3</v>
      </c>
    </row>
    <row r="263" spans="1:4" x14ac:dyDescent="0.25">
      <c r="A263">
        <v>1989</v>
      </c>
      <c r="B263" t="s">
        <v>22</v>
      </c>
      <c r="C263" s="1">
        <v>30.7</v>
      </c>
    </row>
    <row r="264" spans="1:4" x14ac:dyDescent="0.25">
      <c r="A264">
        <v>1989</v>
      </c>
      <c r="B264" t="s">
        <v>23</v>
      </c>
      <c r="C264" s="1">
        <v>21</v>
      </c>
    </row>
    <row r="265" spans="1:4" x14ac:dyDescent="0.25">
      <c r="A265">
        <v>1989</v>
      </c>
      <c r="B265" t="s">
        <v>24</v>
      </c>
      <c r="C265" s="1">
        <v>6.3</v>
      </c>
    </row>
    <row r="266" spans="1:4" x14ac:dyDescent="0.25">
      <c r="A266">
        <v>1989</v>
      </c>
      <c r="B266" t="s">
        <v>25</v>
      </c>
      <c r="C266" s="1">
        <v>35.799999999999997</v>
      </c>
    </row>
    <row r="267" spans="1:4" x14ac:dyDescent="0.25">
      <c r="A267">
        <v>1989</v>
      </c>
      <c r="B267" t="s">
        <v>2</v>
      </c>
      <c r="C267" s="1">
        <v>68.3</v>
      </c>
    </row>
    <row r="268" spans="1:4" x14ac:dyDescent="0.25">
      <c r="A268">
        <v>1989</v>
      </c>
      <c r="B268" t="s">
        <v>3</v>
      </c>
      <c r="C268" s="1">
        <v>27</v>
      </c>
    </row>
    <row r="269" spans="1:4" x14ac:dyDescent="0.25">
      <c r="A269">
        <v>1989</v>
      </c>
      <c r="B269" t="s">
        <v>4</v>
      </c>
      <c r="C269" s="1">
        <v>15.3</v>
      </c>
    </row>
    <row r="270" spans="1:4" x14ac:dyDescent="0.25">
      <c r="A270">
        <v>1989</v>
      </c>
      <c r="B270" t="s">
        <v>5</v>
      </c>
      <c r="C270" s="1">
        <v>44</v>
      </c>
    </row>
    <row r="271" spans="1:4" x14ac:dyDescent="0.25">
      <c r="A271">
        <v>1989</v>
      </c>
      <c r="B271" t="s">
        <v>6</v>
      </c>
      <c r="C271" s="1">
        <v>38.5</v>
      </c>
    </row>
    <row r="272" spans="1:4" x14ac:dyDescent="0.25">
      <c r="A272">
        <v>1989</v>
      </c>
      <c r="B272" t="s">
        <v>7</v>
      </c>
      <c r="C272" s="1">
        <v>55.6</v>
      </c>
      <c r="D272" s="1">
        <f>SUM(C261:C272)</f>
        <v>402.90000000000003</v>
      </c>
    </row>
    <row r="273" spans="1:4" x14ac:dyDescent="0.25">
      <c r="A273">
        <v>1990</v>
      </c>
      <c r="B273" t="s">
        <v>19</v>
      </c>
      <c r="C273" s="1">
        <v>27.3</v>
      </c>
    </row>
    <row r="274" spans="1:4" x14ac:dyDescent="0.25">
      <c r="A274">
        <v>1990</v>
      </c>
      <c r="B274" t="s">
        <v>20</v>
      </c>
      <c r="C274" s="1">
        <v>64.900000000000006</v>
      </c>
    </row>
    <row r="275" spans="1:4" x14ac:dyDescent="0.25">
      <c r="A275">
        <v>1990</v>
      </c>
      <c r="B275" t="s">
        <v>22</v>
      </c>
      <c r="C275" s="1">
        <v>48.3</v>
      </c>
    </row>
    <row r="276" spans="1:4" x14ac:dyDescent="0.25">
      <c r="A276">
        <v>1990</v>
      </c>
      <c r="B276" t="s">
        <v>23</v>
      </c>
      <c r="C276" s="1">
        <v>32.4</v>
      </c>
    </row>
    <row r="277" spans="1:4" x14ac:dyDescent="0.25">
      <c r="A277">
        <v>1990</v>
      </c>
      <c r="B277" t="s">
        <v>24</v>
      </c>
      <c r="C277" s="1">
        <v>10.7</v>
      </c>
    </row>
    <row r="278" spans="1:4" x14ac:dyDescent="0.25">
      <c r="A278">
        <v>1990</v>
      </c>
      <c r="B278" t="s">
        <v>25</v>
      </c>
      <c r="C278" s="1">
        <v>64.5</v>
      </c>
    </row>
    <row r="279" spans="1:4" x14ac:dyDescent="0.25">
      <c r="A279">
        <v>1990</v>
      </c>
      <c r="B279" t="s">
        <v>2</v>
      </c>
      <c r="C279" s="1">
        <v>26.1</v>
      </c>
    </row>
    <row r="280" spans="1:4" x14ac:dyDescent="0.25">
      <c r="A280">
        <v>1990</v>
      </c>
      <c r="B280" t="s">
        <v>3</v>
      </c>
      <c r="C280" s="1">
        <v>68.5</v>
      </c>
    </row>
    <row r="281" spans="1:4" x14ac:dyDescent="0.25">
      <c r="A281">
        <v>1990</v>
      </c>
      <c r="B281" t="s">
        <v>4</v>
      </c>
      <c r="C281" s="1">
        <v>69.3</v>
      </c>
    </row>
    <row r="282" spans="1:4" x14ac:dyDescent="0.25">
      <c r="A282">
        <v>1990</v>
      </c>
      <c r="B282" t="s">
        <v>5</v>
      </c>
      <c r="C282" s="1">
        <v>25.6</v>
      </c>
    </row>
    <row r="283" spans="1:4" x14ac:dyDescent="0.25">
      <c r="A283">
        <v>1990</v>
      </c>
      <c r="B283" t="s">
        <v>6</v>
      </c>
      <c r="C283" s="1">
        <v>59.2</v>
      </c>
    </row>
    <row r="284" spans="1:4" x14ac:dyDescent="0.25">
      <c r="A284">
        <v>1990</v>
      </c>
      <c r="B284" t="s">
        <v>7</v>
      </c>
      <c r="C284" s="1">
        <v>61.1</v>
      </c>
      <c r="D284" s="1">
        <f>SUM(C273:C284)</f>
        <v>557.9</v>
      </c>
    </row>
    <row r="285" spans="1:4" x14ac:dyDescent="0.25">
      <c r="A285">
        <v>1991</v>
      </c>
      <c r="B285" t="s">
        <v>19</v>
      </c>
      <c r="C285" s="1">
        <v>32.5</v>
      </c>
    </row>
    <row r="286" spans="1:4" x14ac:dyDescent="0.25">
      <c r="A286">
        <v>1991</v>
      </c>
      <c r="B286" t="s">
        <v>20</v>
      </c>
      <c r="C286" s="1">
        <v>20.2</v>
      </c>
    </row>
    <row r="287" spans="1:4" x14ac:dyDescent="0.25">
      <c r="A287">
        <v>1991</v>
      </c>
      <c r="B287" t="s">
        <v>22</v>
      </c>
      <c r="C287" s="1">
        <v>24.8</v>
      </c>
    </row>
    <row r="288" spans="1:4" x14ac:dyDescent="0.25">
      <c r="A288">
        <v>1991</v>
      </c>
      <c r="B288" t="s">
        <v>23</v>
      </c>
      <c r="C288" s="1">
        <v>17.399999999999999</v>
      </c>
    </row>
    <row r="289" spans="1:4" x14ac:dyDescent="0.25">
      <c r="A289">
        <v>1991</v>
      </c>
      <c r="B289" t="s">
        <v>24</v>
      </c>
      <c r="C289" s="1">
        <v>26.4</v>
      </c>
    </row>
    <row r="290" spans="1:4" x14ac:dyDescent="0.25">
      <c r="A290">
        <v>1991</v>
      </c>
      <c r="B290" t="s">
        <v>25</v>
      </c>
      <c r="C290" s="1">
        <v>68.3</v>
      </c>
    </row>
    <row r="291" spans="1:4" x14ac:dyDescent="0.25">
      <c r="A291">
        <v>1991</v>
      </c>
      <c r="B291" t="s">
        <v>2</v>
      </c>
      <c r="C291" s="1">
        <v>36.200000000000003</v>
      </c>
    </row>
    <row r="292" spans="1:4" x14ac:dyDescent="0.25">
      <c r="A292">
        <v>1991</v>
      </c>
      <c r="B292" t="s">
        <v>3</v>
      </c>
      <c r="C292" s="1">
        <v>42.8</v>
      </c>
    </row>
    <row r="293" spans="1:4" x14ac:dyDescent="0.25">
      <c r="A293">
        <v>1991</v>
      </c>
      <c r="B293" t="s">
        <v>4</v>
      </c>
      <c r="C293" s="1">
        <v>28.7</v>
      </c>
    </row>
    <row r="294" spans="1:4" x14ac:dyDescent="0.25">
      <c r="A294">
        <v>1991</v>
      </c>
      <c r="B294" t="s">
        <v>5</v>
      </c>
      <c r="C294" s="1">
        <v>24.3</v>
      </c>
    </row>
    <row r="295" spans="1:4" x14ac:dyDescent="0.25">
      <c r="A295">
        <v>1991</v>
      </c>
      <c r="B295" t="s">
        <v>6</v>
      </c>
      <c r="C295" s="1">
        <v>57.5</v>
      </c>
    </row>
    <row r="296" spans="1:4" x14ac:dyDescent="0.25">
      <c r="A296">
        <v>1991</v>
      </c>
      <c r="B296" t="s">
        <v>7</v>
      </c>
      <c r="C296" s="1">
        <v>62.4</v>
      </c>
      <c r="D296" s="1">
        <f>SUM(C285:C296)</f>
        <v>441.5</v>
      </c>
    </row>
    <row r="297" spans="1:4" x14ac:dyDescent="0.25">
      <c r="A297">
        <v>1992</v>
      </c>
      <c r="B297" t="s">
        <v>19</v>
      </c>
      <c r="C297" s="1">
        <v>37.9</v>
      </c>
    </row>
    <row r="298" spans="1:4" x14ac:dyDescent="0.25">
      <c r="A298">
        <v>1992</v>
      </c>
      <c r="B298" t="s">
        <v>20</v>
      </c>
      <c r="C298" s="1">
        <v>21.7</v>
      </c>
    </row>
    <row r="299" spans="1:4" x14ac:dyDescent="0.25">
      <c r="A299">
        <v>1992</v>
      </c>
      <c r="B299" t="s">
        <v>22</v>
      </c>
      <c r="C299" s="1">
        <v>91.4</v>
      </c>
    </row>
    <row r="300" spans="1:4" x14ac:dyDescent="0.25">
      <c r="A300">
        <v>1992</v>
      </c>
      <c r="B300" t="s">
        <v>23</v>
      </c>
      <c r="C300" s="1">
        <v>38.799999999999997</v>
      </c>
    </row>
    <row r="301" spans="1:4" x14ac:dyDescent="0.25">
      <c r="A301">
        <v>1992</v>
      </c>
      <c r="B301" t="s">
        <v>24</v>
      </c>
      <c r="C301" s="1">
        <v>18.899999999999999</v>
      </c>
    </row>
    <row r="302" spans="1:4" x14ac:dyDescent="0.25">
      <c r="A302">
        <v>1992</v>
      </c>
      <c r="B302" t="s">
        <v>25</v>
      </c>
      <c r="C302" s="1">
        <v>32.6</v>
      </c>
    </row>
    <row r="303" spans="1:4" x14ac:dyDescent="0.25">
      <c r="A303">
        <v>1992</v>
      </c>
      <c r="B303" t="s">
        <v>2</v>
      </c>
      <c r="C303" s="1">
        <v>32.200000000000003</v>
      </c>
    </row>
    <row r="304" spans="1:4" x14ac:dyDescent="0.25">
      <c r="A304">
        <v>1992</v>
      </c>
      <c r="B304" t="s">
        <v>3</v>
      </c>
      <c r="C304" s="1">
        <v>102.9</v>
      </c>
    </row>
    <row r="305" spans="1:4" x14ac:dyDescent="0.25">
      <c r="A305">
        <v>1992</v>
      </c>
      <c r="B305" t="s">
        <v>4</v>
      </c>
      <c r="C305" s="1">
        <v>6.4</v>
      </c>
    </row>
    <row r="306" spans="1:4" x14ac:dyDescent="0.25">
      <c r="A306">
        <v>1992</v>
      </c>
      <c r="B306" t="s">
        <v>5</v>
      </c>
      <c r="C306" s="1">
        <v>82.3</v>
      </c>
    </row>
    <row r="307" spans="1:4" x14ac:dyDescent="0.25">
      <c r="A307">
        <v>1992</v>
      </c>
      <c r="B307" t="s">
        <v>6</v>
      </c>
      <c r="C307" s="1">
        <v>77.599999999999994</v>
      </c>
    </row>
    <row r="308" spans="1:4" x14ac:dyDescent="0.25">
      <c r="A308">
        <v>1992</v>
      </c>
      <c r="B308" t="s">
        <v>7</v>
      </c>
      <c r="C308" s="1">
        <v>67.400000000000006</v>
      </c>
      <c r="D308" s="1">
        <f>SUM(C297:C308)</f>
        <v>610.09999999999991</v>
      </c>
    </row>
    <row r="309" spans="1:4" x14ac:dyDescent="0.25">
      <c r="A309">
        <v>1993</v>
      </c>
      <c r="B309" t="s">
        <v>19</v>
      </c>
      <c r="C309" s="1">
        <v>68.2</v>
      </c>
    </row>
    <row r="310" spans="1:4" x14ac:dyDescent="0.25">
      <c r="A310">
        <v>1993</v>
      </c>
      <c r="B310" t="s">
        <v>20</v>
      </c>
      <c r="C310" s="1">
        <v>23.6</v>
      </c>
    </row>
    <row r="311" spans="1:4" x14ac:dyDescent="0.25">
      <c r="A311">
        <v>1993</v>
      </c>
      <c r="B311" t="s">
        <v>22</v>
      </c>
      <c r="C311" s="1">
        <v>6.3</v>
      </c>
    </row>
    <row r="312" spans="1:4" x14ac:dyDescent="0.25">
      <c r="A312">
        <v>1993</v>
      </c>
      <c r="B312" t="s">
        <v>23</v>
      </c>
      <c r="C312" s="1">
        <v>38.1</v>
      </c>
    </row>
    <row r="313" spans="1:4" x14ac:dyDescent="0.25">
      <c r="A313">
        <v>1993</v>
      </c>
      <c r="B313" t="s">
        <v>24</v>
      </c>
      <c r="C313" s="1">
        <v>65.3</v>
      </c>
    </row>
    <row r="314" spans="1:4" x14ac:dyDescent="0.25">
      <c r="A314">
        <v>1993</v>
      </c>
      <c r="B314" t="s">
        <v>25</v>
      </c>
      <c r="C314" s="1">
        <v>83.7</v>
      </c>
    </row>
    <row r="315" spans="1:4" x14ac:dyDescent="0.25">
      <c r="A315">
        <v>1993</v>
      </c>
      <c r="B315" t="s">
        <v>2</v>
      </c>
      <c r="C315" s="1">
        <v>117.9</v>
      </c>
    </row>
    <row r="316" spans="1:4" x14ac:dyDescent="0.25">
      <c r="A316">
        <v>1993</v>
      </c>
      <c r="B316" t="s">
        <v>3</v>
      </c>
      <c r="C316" s="1">
        <v>54.2</v>
      </c>
    </row>
    <row r="317" spans="1:4" x14ac:dyDescent="0.25">
      <c r="A317">
        <v>1993</v>
      </c>
      <c r="B317" t="s">
        <v>4</v>
      </c>
      <c r="C317" s="1">
        <v>50</v>
      </c>
    </row>
    <row r="318" spans="1:4" x14ac:dyDescent="0.25">
      <c r="A318">
        <v>1993</v>
      </c>
      <c r="B318" t="s">
        <v>5</v>
      </c>
      <c r="C318" s="1">
        <v>35.4</v>
      </c>
    </row>
    <row r="319" spans="1:4" x14ac:dyDescent="0.25">
      <c r="A319">
        <v>1993</v>
      </c>
      <c r="B319" t="s">
        <v>6</v>
      </c>
      <c r="C319" s="1">
        <v>30.1</v>
      </c>
    </row>
    <row r="320" spans="1:4" x14ac:dyDescent="0.25">
      <c r="A320">
        <v>1993</v>
      </c>
      <c r="B320" t="s">
        <v>7</v>
      </c>
      <c r="C320" s="1">
        <v>127.6</v>
      </c>
      <c r="D320" s="1">
        <f>SUM(C309:C320)</f>
        <v>700.40000000000009</v>
      </c>
    </row>
    <row r="321" spans="1:4" x14ac:dyDescent="0.25">
      <c r="A321">
        <v>1994</v>
      </c>
      <c r="B321" t="s">
        <v>19</v>
      </c>
      <c r="C321" s="1">
        <v>115.6</v>
      </c>
    </row>
    <row r="322" spans="1:4" x14ac:dyDescent="0.25">
      <c r="A322">
        <v>1994</v>
      </c>
      <c r="B322" t="s">
        <v>20</v>
      </c>
      <c r="C322" s="1">
        <v>15.2</v>
      </c>
    </row>
    <row r="323" spans="1:4" x14ac:dyDescent="0.25">
      <c r="A323">
        <v>1994</v>
      </c>
      <c r="B323" t="s">
        <v>22</v>
      </c>
      <c r="C323" s="1">
        <v>115.1</v>
      </c>
    </row>
    <row r="324" spans="1:4" x14ac:dyDescent="0.25">
      <c r="A324">
        <v>1994</v>
      </c>
      <c r="B324" t="s">
        <v>23</v>
      </c>
      <c r="C324" s="1">
        <v>69.8</v>
      </c>
    </row>
    <row r="325" spans="1:4" x14ac:dyDescent="0.25">
      <c r="A325">
        <v>1994</v>
      </c>
      <c r="B325" t="s">
        <v>24</v>
      </c>
      <c r="C325" s="1">
        <v>63</v>
      </c>
    </row>
    <row r="326" spans="1:4" x14ac:dyDescent="0.25">
      <c r="A326">
        <v>1994</v>
      </c>
      <c r="B326" t="s">
        <v>25</v>
      </c>
      <c r="C326" s="1">
        <v>46.1</v>
      </c>
    </row>
    <row r="327" spans="1:4" x14ac:dyDescent="0.25">
      <c r="A327">
        <v>1994</v>
      </c>
      <c r="B327" t="s">
        <v>2</v>
      </c>
      <c r="C327" s="1">
        <v>30.2</v>
      </c>
    </row>
    <row r="328" spans="1:4" x14ac:dyDescent="0.25">
      <c r="A328">
        <v>1994</v>
      </c>
      <c r="B328" t="s">
        <v>3</v>
      </c>
      <c r="C328" s="1">
        <v>90</v>
      </c>
    </row>
    <row r="329" spans="1:4" x14ac:dyDescent="0.25">
      <c r="A329">
        <v>1994</v>
      </c>
      <c r="B329" t="s">
        <v>4</v>
      </c>
      <c r="C329" s="1">
        <v>41.1</v>
      </c>
    </row>
    <row r="330" spans="1:4" x14ac:dyDescent="0.25">
      <c r="A330">
        <v>1994</v>
      </c>
      <c r="B330" t="s">
        <v>5</v>
      </c>
      <c r="C330" s="1">
        <v>34</v>
      </c>
    </row>
    <row r="331" spans="1:4" x14ac:dyDescent="0.25">
      <c r="A331">
        <v>1994</v>
      </c>
      <c r="B331" t="s">
        <v>6</v>
      </c>
      <c r="C331" s="1">
        <v>42.4</v>
      </c>
    </row>
    <row r="332" spans="1:4" x14ac:dyDescent="0.25">
      <c r="A332">
        <v>1994</v>
      </c>
      <c r="B332" t="s">
        <v>7</v>
      </c>
      <c r="C332" s="1">
        <v>49.9</v>
      </c>
      <c r="D332" s="1">
        <f>SUM(C321:C332)</f>
        <v>712.4</v>
      </c>
    </row>
    <row r="333" spans="1:4" x14ac:dyDescent="0.25">
      <c r="A333">
        <v>1995</v>
      </c>
      <c r="B333" t="s">
        <v>19</v>
      </c>
      <c r="C333" s="1">
        <v>65.7</v>
      </c>
    </row>
    <row r="334" spans="1:4" x14ac:dyDescent="0.25">
      <c r="A334">
        <v>1995</v>
      </c>
      <c r="B334" t="s">
        <v>20</v>
      </c>
      <c r="C334" s="1">
        <v>78.099999999999994</v>
      </c>
    </row>
    <row r="335" spans="1:4" x14ac:dyDescent="0.25">
      <c r="A335">
        <v>1995</v>
      </c>
      <c r="B335" t="s">
        <v>22</v>
      </c>
      <c r="C335" s="1">
        <v>78.3</v>
      </c>
    </row>
    <row r="336" spans="1:4" x14ac:dyDescent="0.25">
      <c r="A336">
        <v>1995</v>
      </c>
      <c r="B336" t="s">
        <v>23</v>
      </c>
      <c r="C336" s="1">
        <v>44.4</v>
      </c>
    </row>
    <row r="337" spans="1:4" x14ac:dyDescent="0.25">
      <c r="A337">
        <v>1995</v>
      </c>
      <c r="B337" t="s">
        <v>24</v>
      </c>
      <c r="C337" s="1">
        <v>39.9</v>
      </c>
    </row>
    <row r="338" spans="1:4" x14ac:dyDescent="0.25">
      <c r="A338">
        <v>1995</v>
      </c>
      <c r="B338" t="s">
        <v>25</v>
      </c>
      <c r="C338" s="1">
        <v>44.2</v>
      </c>
    </row>
    <row r="339" spans="1:4" x14ac:dyDescent="0.25">
      <c r="A339">
        <v>1995</v>
      </c>
      <c r="B339" t="s">
        <v>2</v>
      </c>
      <c r="C339" s="1">
        <v>25.9</v>
      </c>
    </row>
    <row r="340" spans="1:4" x14ac:dyDescent="0.25">
      <c r="A340">
        <v>1995</v>
      </c>
      <c r="B340" t="s">
        <v>3</v>
      </c>
      <c r="C340" s="1">
        <v>28.8</v>
      </c>
    </row>
    <row r="341" spans="1:4" x14ac:dyDescent="0.25">
      <c r="A341">
        <v>1995</v>
      </c>
      <c r="B341" t="s">
        <v>4</v>
      </c>
      <c r="C341" s="1">
        <v>77.900000000000006</v>
      </c>
    </row>
    <row r="342" spans="1:4" x14ac:dyDescent="0.25">
      <c r="A342">
        <v>1995</v>
      </c>
      <c r="B342" t="s">
        <v>5</v>
      </c>
      <c r="C342" s="1">
        <v>9.3000000000000007</v>
      </c>
    </row>
    <row r="343" spans="1:4" x14ac:dyDescent="0.25">
      <c r="A343">
        <v>1995</v>
      </c>
      <c r="B343" t="s">
        <v>6</v>
      </c>
      <c r="C343" s="1">
        <v>38.4</v>
      </c>
    </row>
    <row r="344" spans="1:4" x14ac:dyDescent="0.25">
      <c r="A344">
        <v>1995</v>
      </c>
      <c r="B344" t="s">
        <v>7</v>
      </c>
      <c r="C344" s="1">
        <v>18.899999999999999</v>
      </c>
      <c r="D344" s="1">
        <f>SUM(C333:C344)</f>
        <v>549.79999999999995</v>
      </c>
    </row>
    <row r="345" spans="1:4" x14ac:dyDescent="0.25">
      <c r="A345">
        <v>1996</v>
      </c>
      <c r="B345" t="s">
        <v>19</v>
      </c>
      <c r="C345" s="1">
        <v>8.1</v>
      </c>
    </row>
    <row r="346" spans="1:4" x14ac:dyDescent="0.25">
      <c r="A346">
        <v>1996</v>
      </c>
      <c r="B346" t="s">
        <v>20</v>
      </c>
      <c r="C346" s="1">
        <v>40.700000000000003</v>
      </c>
    </row>
    <row r="347" spans="1:4" x14ac:dyDescent="0.25">
      <c r="A347">
        <v>1996</v>
      </c>
      <c r="B347" t="s">
        <v>22</v>
      </c>
      <c r="C347" s="1">
        <v>8.8000000000000007</v>
      </c>
    </row>
    <row r="348" spans="1:4" x14ac:dyDescent="0.25">
      <c r="A348">
        <v>1996</v>
      </c>
      <c r="B348" t="s">
        <v>23</v>
      </c>
      <c r="C348" s="1">
        <v>24.6</v>
      </c>
    </row>
    <row r="349" spans="1:4" x14ac:dyDescent="0.25">
      <c r="A349">
        <v>1996</v>
      </c>
      <c r="B349" t="s">
        <v>24</v>
      </c>
      <c r="C349" s="1">
        <v>56.8</v>
      </c>
    </row>
    <row r="350" spans="1:4" x14ac:dyDescent="0.25">
      <c r="A350">
        <v>1996</v>
      </c>
      <c r="B350" t="s">
        <v>25</v>
      </c>
      <c r="C350" s="1">
        <v>28.6</v>
      </c>
    </row>
    <row r="351" spans="1:4" x14ac:dyDescent="0.25">
      <c r="A351">
        <v>1996</v>
      </c>
      <c r="B351" t="s">
        <v>2</v>
      </c>
      <c r="C351" s="1">
        <v>39.5</v>
      </c>
    </row>
    <row r="352" spans="1:4" x14ac:dyDescent="0.25">
      <c r="A352">
        <v>1996</v>
      </c>
      <c r="B352" t="s">
        <v>3</v>
      </c>
      <c r="C352" s="1">
        <v>57.4</v>
      </c>
    </row>
    <row r="353" spans="1:4" x14ac:dyDescent="0.25">
      <c r="A353">
        <v>1996</v>
      </c>
      <c r="B353" t="s">
        <v>4</v>
      </c>
      <c r="C353" s="1">
        <v>23.1</v>
      </c>
    </row>
    <row r="354" spans="1:4" x14ac:dyDescent="0.25">
      <c r="A354">
        <v>1996</v>
      </c>
      <c r="B354" t="s">
        <v>5</v>
      </c>
      <c r="C354" s="1">
        <v>59.2</v>
      </c>
    </row>
    <row r="355" spans="1:4" x14ac:dyDescent="0.25">
      <c r="A355">
        <v>1996</v>
      </c>
      <c r="B355" t="s">
        <v>6</v>
      </c>
      <c r="C355" s="1">
        <v>68.599999999999994</v>
      </c>
    </row>
    <row r="356" spans="1:4" x14ac:dyDescent="0.25">
      <c r="A356">
        <v>1996</v>
      </c>
      <c r="B356" t="s">
        <v>7</v>
      </c>
      <c r="C356" s="1">
        <v>27.7</v>
      </c>
      <c r="D356" s="1">
        <f>SUM(C345:C356)</f>
        <v>443.09999999999997</v>
      </c>
    </row>
    <row r="357" spans="1:4" x14ac:dyDescent="0.25">
      <c r="A357">
        <v>1997</v>
      </c>
      <c r="B357" t="s">
        <v>19</v>
      </c>
      <c r="C357" s="1">
        <v>18.100000000000001</v>
      </c>
    </row>
    <row r="358" spans="1:4" x14ac:dyDescent="0.25">
      <c r="A358">
        <v>1997</v>
      </c>
      <c r="B358" t="s">
        <v>20</v>
      </c>
      <c r="C358" s="1">
        <v>67.7</v>
      </c>
    </row>
    <row r="359" spans="1:4" x14ac:dyDescent="0.25">
      <c r="A359">
        <v>1997</v>
      </c>
      <c r="B359" t="s">
        <v>22</v>
      </c>
      <c r="C359" s="1">
        <v>39.200000000000003</v>
      </c>
    </row>
    <row r="360" spans="1:4" x14ac:dyDescent="0.25">
      <c r="A360">
        <v>1997</v>
      </c>
      <c r="B360" t="s">
        <v>23</v>
      </c>
      <c r="C360" s="1">
        <v>22.9</v>
      </c>
    </row>
    <row r="361" spans="1:4" x14ac:dyDescent="0.25">
      <c r="A361">
        <v>1997</v>
      </c>
      <c r="B361" t="s">
        <v>24</v>
      </c>
      <c r="C361" s="1">
        <v>55.8</v>
      </c>
    </row>
    <row r="362" spans="1:4" x14ac:dyDescent="0.25">
      <c r="A362">
        <v>1997</v>
      </c>
      <c r="B362" t="s">
        <v>25</v>
      </c>
      <c r="C362" s="1">
        <v>21.2</v>
      </c>
    </row>
    <row r="363" spans="1:4" x14ac:dyDescent="0.25">
      <c r="A363">
        <v>1997</v>
      </c>
      <c r="B363" t="s">
        <v>2</v>
      </c>
      <c r="C363" s="1">
        <v>87.4</v>
      </c>
    </row>
    <row r="364" spans="1:4" x14ac:dyDescent="0.25">
      <c r="A364">
        <v>1997</v>
      </c>
      <c r="B364" t="s">
        <v>3</v>
      </c>
      <c r="C364" s="1">
        <v>16.7</v>
      </c>
    </row>
    <row r="365" spans="1:4" x14ac:dyDescent="0.25">
      <c r="A365">
        <v>1997</v>
      </c>
      <c r="B365" t="s">
        <v>4</v>
      </c>
      <c r="C365" s="1">
        <v>11.8</v>
      </c>
    </row>
    <row r="366" spans="1:4" x14ac:dyDescent="0.25">
      <c r="A366">
        <v>1997</v>
      </c>
      <c r="B366" t="s">
        <v>5</v>
      </c>
      <c r="C366" s="1">
        <v>25.8</v>
      </c>
    </row>
    <row r="367" spans="1:4" x14ac:dyDescent="0.25">
      <c r="A367">
        <v>1997</v>
      </c>
      <c r="B367" t="s">
        <v>6</v>
      </c>
      <c r="C367" s="1">
        <v>42.9</v>
      </c>
    </row>
    <row r="368" spans="1:4" x14ac:dyDescent="0.25">
      <c r="A368">
        <v>1997</v>
      </c>
      <c r="B368" t="s">
        <v>7</v>
      </c>
      <c r="C368" s="1">
        <v>76.599999999999994</v>
      </c>
      <c r="D368" s="1">
        <f>SUM(C357:C368)</f>
        <v>486.09999999999991</v>
      </c>
    </row>
    <row r="369" spans="1:4" x14ac:dyDescent="0.25">
      <c r="A369">
        <v>1998</v>
      </c>
      <c r="B369" t="s">
        <v>19</v>
      </c>
      <c r="C369" s="1">
        <v>55.8</v>
      </c>
    </row>
    <row r="370" spans="1:4" x14ac:dyDescent="0.25">
      <c r="A370">
        <v>1998</v>
      </c>
      <c r="B370" t="s">
        <v>20</v>
      </c>
      <c r="C370" s="1">
        <v>10.3</v>
      </c>
    </row>
    <row r="371" spans="1:4" x14ac:dyDescent="0.25">
      <c r="A371">
        <v>1998</v>
      </c>
      <c r="B371" t="s">
        <v>22</v>
      </c>
      <c r="C371" s="1">
        <v>52.9</v>
      </c>
    </row>
    <row r="372" spans="1:4" x14ac:dyDescent="0.25">
      <c r="A372">
        <v>1998</v>
      </c>
      <c r="B372" t="s">
        <v>23</v>
      </c>
      <c r="C372" s="1">
        <v>75.900000000000006</v>
      </c>
    </row>
    <row r="373" spans="1:4" x14ac:dyDescent="0.25">
      <c r="A373">
        <v>1998</v>
      </c>
      <c r="B373" t="s">
        <v>24</v>
      </c>
      <c r="C373" s="1">
        <v>25.4</v>
      </c>
    </row>
    <row r="374" spans="1:4" x14ac:dyDescent="0.25">
      <c r="A374">
        <v>1998</v>
      </c>
      <c r="B374" t="s">
        <v>25</v>
      </c>
      <c r="C374" s="1">
        <v>81</v>
      </c>
    </row>
    <row r="375" spans="1:4" x14ac:dyDescent="0.25">
      <c r="A375">
        <v>1998</v>
      </c>
      <c r="B375" t="s">
        <v>2</v>
      </c>
      <c r="C375" s="1">
        <v>54.4</v>
      </c>
    </row>
    <row r="376" spans="1:4" x14ac:dyDescent="0.25">
      <c r="A376">
        <v>1998</v>
      </c>
      <c r="B376" t="s">
        <v>3</v>
      </c>
      <c r="C376" s="1">
        <v>41.5</v>
      </c>
    </row>
    <row r="377" spans="1:4" x14ac:dyDescent="0.25">
      <c r="A377">
        <v>1998</v>
      </c>
      <c r="B377" t="s">
        <v>4</v>
      </c>
      <c r="C377" s="1">
        <v>40.4</v>
      </c>
    </row>
    <row r="378" spans="1:4" x14ac:dyDescent="0.25">
      <c r="A378">
        <v>1998</v>
      </c>
      <c r="B378" t="s">
        <v>5</v>
      </c>
      <c r="C378" s="1">
        <v>112</v>
      </c>
    </row>
    <row r="379" spans="1:4" x14ac:dyDescent="0.25">
      <c r="A379">
        <v>1998</v>
      </c>
      <c r="B379" t="s">
        <v>6</v>
      </c>
      <c r="C379" s="1">
        <v>48.6</v>
      </c>
    </row>
    <row r="380" spans="1:4" x14ac:dyDescent="0.25">
      <c r="A380">
        <v>1998</v>
      </c>
      <c r="B380" t="s">
        <v>7</v>
      </c>
      <c r="C380" s="1">
        <v>31</v>
      </c>
      <c r="D380" s="1">
        <f>SUM(C369:C380)</f>
        <v>629.19999999999993</v>
      </c>
    </row>
    <row r="381" spans="1:4" x14ac:dyDescent="0.25">
      <c r="A381">
        <v>1999</v>
      </c>
      <c r="B381" t="s">
        <v>19</v>
      </c>
      <c r="C381" s="1">
        <v>38.299999999999997</v>
      </c>
    </row>
    <row r="382" spans="1:4" x14ac:dyDescent="0.25">
      <c r="A382">
        <v>1999</v>
      </c>
      <c r="B382" t="s">
        <v>20</v>
      </c>
      <c r="C382" s="1">
        <v>63.9</v>
      </c>
    </row>
    <row r="383" spans="1:4" x14ac:dyDescent="0.25">
      <c r="A383">
        <v>1999</v>
      </c>
      <c r="B383" t="s">
        <v>22</v>
      </c>
      <c r="C383" s="1">
        <v>38.700000000000003</v>
      </c>
    </row>
    <row r="384" spans="1:4" x14ac:dyDescent="0.25">
      <c r="A384">
        <v>1999</v>
      </c>
      <c r="B384" t="s">
        <v>23</v>
      </c>
      <c r="C384" s="1">
        <v>26</v>
      </c>
    </row>
    <row r="385" spans="1:4" x14ac:dyDescent="0.25">
      <c r="A385">
        <v>1999</v>
      </c>
      <c r="B385" t="s">
        <v>24</v>
      </c>
      <c r="C385" s="1">
        <v>77.7</v>
      </c>
    </row>
    <row r="386" spans="1:4" x14ac:dyDescent="0.25">
      <c r="A386">
        <v>1999</v>
      </c>
      <c r="B386" t="s">
        <v>25</v>
      </c>
      <c r="C386" s="1">
        <v>53.9</v>
      </c>
    </row>
    <row r="387" spans="1:4" x14ac:dyDescent="0.25">
      <c r="A387">
        <v>1999</v>
      </c>
      <c r="B387" t="s">
        <v>2</v>
      </c>
      <c r="C387" s="1">
        <v>23.8</v>
      </c>
    </row>
    <row r="388" spans="1:4" x14ac:dyDescent="0.25">
      <c r="A388">
        <v>1999</v>
      </c>
      <c r="B388" t="s">
        <v>3</v>
      </c>
      <c r="C388" s="1">
        <v>38.799999999999997</v>
      </c>
    </row>
    <row r="389" spans="1:4" x14ac:dyDescent="0.25">
      <c r="A389">
        <v>1999</v>
      </c>
      <c r="B389" t="s">
        <v>4</v>
      </c>
      <c r="C389" s="1">
        <v>40.299999999999997</v>
      </c>
    </row>
    <row r="390" spans="1:4" x14ac:dyDescent="0.25">
      <c r="A390">
        <v>1999</v>
      </c>
      <c r="B390" t="s">
        <v>5</v>
      </c>
      <c r="C390" s="1">
        <v>18.3</v>
      </c>
    </row>
    <row r="391" spans="1:4" x14ac:dyDescent="0.25">
      <c r="A391">
        <v>1999</v>
      </c>
      <c r="B391" t="s">
        <v>6</v>
      </c>
      <c r="C391" s="1">
        <v>12.8</v>
      </c>
    </row>
    <row r="392" spans="1:4" x14ac:dyDescent="0.25">
      <c r="A392">
        <v>1999</v>
      </c>
      <c r="B392" t="s">
        <v>7</v>
      </c>
      <c r="C392" s="1">
        <v>65.7</v>
      </c>
      <c r="D392" s="1">
        <f>SUM(C381:C392)</f>
        <v>498.2</v>
      </c>
    </row>
    <row r="393" spans="1:4" x14ac:dyDescent="0.25">
      <c r="A393">
        <v>2000</v>
      </c>
      <c r="B393" t="s">
        <v>19</v>
      </c>
      <c r="C393" s="1">
        <v>32.9</v>
      </c>
    </row>
    <row r="394" spans="1:4" x14ac:dyDescent="0.25">
      <c r="A394">
        <v>2000</v>
      </c>
      <c r="B394" t="s">
        <v>20</v>
      </c>
      <c r="C394" s="1">
        <v>41.9</v>
      </c>
    </row>
    <row r="395" spans="1:4" x14ac:dyDescent="0.25">
      <c r="A395">
        <v>2000</v>
      </c>
      <c r="B395" t="s">
        <v>22</v>
      </c>
      <c r="C395" s="1">
        <v>72.5</v>
      </c>
    </row>
    <row r="396" spans="1:4" x14ac:dyDescent="0.25">
      <c r="A396">
        <v>2000</v>
      </c>
      <c r="B396" t="s">
        <v>23</v>
      </c>
      <c r="C396" s="1">
        <v>39.5</v>
      </c>
    </row>
    <row r="397" spans="1:4" x14ac:dyDescent="0.25">
      <c r="A397">
        <v>2000</v>
      </c>
      <c r="B397" t="s">
        <v>24</v>
      </c>
      <c r="C397" s="1">
        <v>22</v>
      </c>
    </row>
    <row r="398" spans="1:4" x14ac:dyDescent="0.25">
      <c r="A398">
        <v>2000</v>
      </c>
      <c r="B398" t="s">
        <v>25</v>
      </c>
      <c r="C398" s="1">
        <v>30.8</v>
      </c>
    </row>
    <row r="399" spans="1:4" x14ac:dyDescent="0.25">
      <c r="A399">
        <v>2000</v>
      </c>
      <c r="B399" t="s">
        <v>2</v>
      </c>
      <c r="C399" s="1">
        <v>79</v>
      </c>
    </row>
    <row r="400" spans="1:4" x14ac:dyDescent="0.25">
      <c r="A400">
        <v>2000</v>
      </c>
      <c r="B400" t="s">
        <v>3</v>
      </c>
      <c r="C400" s="1">
        <v>46.4</v>
      </c>
    </row>
    <row r="401" spans="1:4" x14ac:dyDescent="0.25">
      <c r="A401">
        <v>2000</v>
      </c>
      <c r="B401" t="s">
        <v>4</v>
      </c>
      <c r="C401" s="1">
        <v>35.4</v>
      </c>
    </row>
    <row r="402" spans="1:4" x14ac:dyDescent="0.25">
      <c r="A402">
        <v>2000</v>
      </c>
      <c r="B402" t="s">
        <v>5</v>
      </c>
      <c r="C402" s="1">
        <v>20.3</v>
      </c>
    </row>
    <row r="403" spans="1:4" x14ac:dyDescent="0.25">
      <c r="A403">
        <v>2000</v>
      </c>
      <c r="B403" t="s">
        <v>6</v>
      </c>
      <c r="C403" s="1">
        <v>27.4</v>
      </c>
    </row>
    <row r="404" spans="1:4" x14ac:dyDescent="0.25">
      <c r="A404">
        <v>2000</v>
      </c>
      <c r="B404" t="s">
        <v>7</v>
      </c>
      <c r="C404" s="1">
        <v>33.299999999999997</v>
      </c>
      <c r="D404" s="1">
        <f>SUM(C393:C404)</f>
        <v>481.4</v>
      </c>
    </row>
    <row r="405" spans="1:4" x14ac:dyDescent="0.25">
      <c r="A405">
        <v>2001</v>
      </c>
      <c r="B405" t="s">
        <v>19</v>
      </c>
      <c r="C405" s="1">
        <v>38.1</v>
      </c>
    </row>
    <row r="406" spans="1:4" x14ac:dyDescent="0.25">
      <c r="A406">
        <v>2001</v>
      </c>
      <c r="B406" t="s">
        <v>20</v>
      </c>
      <c r="C406" s="1">
        <v>41.4</v>
      </c>
    </row>
    <row r="407" spans="1:4" x14ac:dyDescent="0.25">
      <c r="A407">
        <v>2001</v>
      </c>
      <c r="B407" t="s">
        <v>22</v>
      </c>
      <c r="C407" s="1">
        <v>77.5</v>
      </c>
    </row>
    <row r="408" spans="1:4" x14ac:dyDescent="0.25">
      <c r="A408">
        <v>2001</v>
      </c>
      <c r="B408" t="s">
        <v>23</v>
      </c>
      <c r="C408" s="1">
        <v>33.1</v>
      </c>
    </row>
    <row r="409" spans="1:4" x14ac:dyDescent="0.25">
      <c r="A409">
        <v>2001</v>
      </c>
      <c r="B409" t="s">
        <v>24</v>
      </c>
      <c r="C409" s="1">
        <v>14.5</v>
      </c>
    </row>
    <row r="410" spans="1:4" x14ac:dyDescent="0.25">
      <c r="A410">
        <v>2001</v>
      </c>
      <c r="B410" t="s">
        <v>25</v>
      </c>
      <c r="C410" s="1">
        <v>77.099999999999994</v>
      </c>
    </row>
    <row r="411" spans="1:4" x14ac:dyDescent="0.25">
      <c r="A411">
        <v>2001</v>
      </c>
      <c r="B411" t="s">
        <v>2</v>
      </c>
      <c r="C411" s="1">
        <v>35.5</v>
      </c>
    </row>
    <row r="412" spans="1:4" x14ac:dyDescent="0.25">
      <c r="A412">
        <v>2001</v>
      </c>
      <c r="B412" t="s">
        <v>3</v>
      </c>
      <c r="C412" s="1">
        <v>50.4</v>
      </c>
    </row>
    <row r="413" spans="1:4" x14ac:dyDescent="0.25">
      <c r="A413">
        <v>2001</v>
      </c>
      <c r="B413" t="s">
        <v>4</v>
      </c>
      <c r="C413" s="1">
        <v>105</v>
      </c>
    </row>
    <row r="414" spans="1:4" x14ac:dyDescent="0.25">
      <c r="A414">
        <v>2001</v>
      </c>
      <c r="B414" t="s">
        <v>5</v>
      </c>
      <c r="C414" s="1">
        <v>32</v>
      </c>
    </row>
    <row r="415" spans="1:4" x14ac:dyDescent="0.25">
      <c r="A415">
        <v>2001</v>
      </c>
      <c r="B415" t="s">
        <v>6</v>
      </c>
      <c r="C415" s="1">
        <v>38</v>
      </c>
    </row>
    <row r="416" spans="1:4" x14ac:dyDescent="0.25">
      <c r="A416">
        <v>2001</v>
      </c>
      <c r="B416" t="s">
        <v>7</v>
      </c>
      <c r="C416" s="1">
        <v>73.3</v>
      </c>
      <c r="D416" s="1">
        <f>SUM(C405:C416)</f>
        <v>615.89999999999986</v>
      </c>
    </row>
    <row r="417" spans="1:4" x14ac:dyDescent="0.25">
      <c r="A417">
        <v>2002</v>
      </c>
      <c r="B417" t="s">
        <v>19</v>
      </c>
      <c r="C417" s="1">
        <v>32.9</v>
      </c>
    </row>
    <row r="418" spans="1:4" x14ac:dyDescent="0.25">
      <c r="A418">
        <v>2002</v>
      </c>
      <c r="B418" t="s">
        <v>20</v>
      </c>
      <c r="C418" s="1">
        <v>71.400000000000006</v>
      </c>
    </row>
    <row r="419" spans="1:4" x14ac:dyDescent="0.25">
      <c r="A419">
        <v>2002</v>
      </c>
      <c r="B419" t="s">
        <v>22</v>
      </c>
      <c r="C419" s="1">
        <v>36</v>
      </c>
    </row>
    <row r="420" spans="1:4" x14ac:dyDescent="0.25">
      <c r="A420">
        <v>2002</v>
      </c>
      <c r="B420" t="s">
        <v>23</v>
      </c>
      <c r="C420" s="1">
        <v>59.1</v>
      </c>
    </row>
    <row r="421" spans="1:4" x14ac:dyDescent="0.25">
      <c r="A421">
        <v>2002</v>
      </c>
      <c r="B421" t="s">
        <v>24</v>
      </c>
      <c r="C421" s="1">
        <v>41.7</v>
      </c>
    </row>
    <row r="422" spans="1:4" x14ac:dyDescent="0.25">
      <c r="A422">
        <v>2002</v>
      </c>
      <c r="B422" t="s">
        <v>25</v>
      </c>
      <c r="C422" s="1">
        <v>61.5</v>
      </c>
    </row>
    <row r="423" spans="1:4" x14ac:dyDescent="0.25">
      <c r="A423">
        <v>2002</v>
      </c>
      <c r="B423" t="s">
        <v>2</v>
      </c>
      <c r="C423" s="1">
        <v>146.69999999999999</v>
      </c>
    </row>
    <row r="424" spans="1:4" x14ac:dyDescent="0.25">
      <c r="A424">
        <v>2002</v>
      </c>
      <c r="B424" t="s">
        <v>3</v>
      </c>
      <c r="C424" s="1">
        <v>127.4</v>
      </c>
    </row>
    <row r="425" spans="1:4" x14ac:dyDescent="0.25">
      <c r="A425">
        <v>2002</v>
      </c>
      <c r="B425" t="s">
        <v>4</v>
      </c>
      <c r="C425" s="1">
        <v>26.2</v>
      </c>
    </row>
    <row r="426" spans="1:4" x14ac:dyDescent="0.25">
      <c r="A426">
        <v>2002</v>
      </c>
      <c r="B426" t="s">
        <v>5</v>
      </c>
      <c r="C426" s="1">
        <v>61.1</v>
      </c>
    </row>
    <row r="427" spans="1:4" x14ac:dyDescent="0.25">
      <c r="A427">
        <v>2002</v>
      </c>
      <c r="B427" t="s">
        <v>6</v>
      </c>
      <c r="C427" s="1">
        <v>96.5</v>
      </c>
    </row>
    <row r="428" spans="1:4" x14ac:dyDescent="0.25">
      <c r="A428">
        <v>2002</v>
      </c>
      <c r="B428" t="s">
        <v>7</v>
      </c>
      <c r="C428" s="1">
        <v>62</v>
      </c>
      <c r="D428" s="1">
        <f>SUM(C417:C428)</f>
        <v>822.50000000000011</v>
      </c>
    </row>
    <row r="429" spans="1:4" x14ac:dyDescent="0.25">
      <c r="A429">
        <v>2003</v>
      </c>
      <c r="B429" t="s">
        <v>19</v>
      </c>
      <c r="C429" s="1">
        <v>64.900000000000006</v>
      </c>
    </row>
    <row r="430" spans="1:4" x14ac:dyDescent="0.25">
      <c r="A430">
        <v>2003</v>
      </c>
      <c r="B430" t="s">
        <v>20</v>
      </c>
      <c r="C430" s="1">
        <v>5.0999999999999996</v>
      </c>
    </row>
    <row r="431" spans="1:4" x14ac:dyDescent="0.25">
      <c r="A431">
        <v>2003</v>
      </c>
      <c r="B431" t="s">
        <v>22</v>
      </c>
      <c r="C431" s="1">
        <v>21.6</v>
      </c>
    </row>
    <row r="432" spans="1:4" x14ac:dyDescent="0.25">
      <c r="A432">
        <v>2003</v>
      </c>
      <c r="B432" t="s">
        <v>23</v>
      </c>
      <c r="C432" s="1">
        <v>21.2</v>
      </c>
    </row>
    <row r="433" spans="1:4" x14ac:dyDescent="0.25">
      <c r="A433">
        <v>2003</v>
      </c>
      <c r="B433" t="s">
        <v>24</v>
      </c>
      <c r="C433" s="1">
        <v>19</v>
      </c>
    </row>
    <row r="434" spans="1:4" x14ac:dyDescent="0.25">
      <c r="A434">
        <v>2003</v>
      </c>
      <c r="B434" t="s">
        <v>25</v>
      </c>
      <c r="C434" s="1">
        <v>27</v>
      </c>
    </row>
    <row r="435" spans="1:4" x14ac:dyDescent="0.25">
      <c r="A435">
        <v>2003</v>
      </c>
      <c r="B435" t="s">
        <v>2</v>
      </c>
      <c r="C435" s="1">
        <v>42.5</v>
      </c>
    </row>
    <row r="436" spans="1:4" x14ac:dyDescent="0.25">
      <c r="A436">
        <v>2003</v>
      </c>
      <c r="B436" t="s">
        <v>3</v>
      </c>
      <c r="C436" s="1">
        <v>26.6</v>
      </c>
    </row>
    <row r="437" spans="1:4" x14ac:dyDescent="0.25">
      <c r="A437">
        <v>2003</v>
      </c>
      <c r="B437" t="s">
        <v>4</v>
      </c>
      <c r="C437" s="1">
        <v>87.8</v>
      </c>
    </row>
    <row r="438" spans="1:4" x14ac:dyDescent="0.25">
      <c r="A438">
        <v>2003</v>
      </c>
      <c r="B438" t="s">
        <v>5</v>
      </c>
      <c r="C438" s="1">
        <v>59.9</v>
      </c>
    </row>
    <row r="439" spans="1:4" x14ac:dyDescent="0.25">
      <c r="A439">
        <v>2003</v>
      </c>
      <c r="B439" t="s">
        <v>6</v>
      </c>
      <c r="C439" s="1">
        <v>20.100000000000001</v>
      </c>
    </row>
    <row r="440" spans="1:4" x14ac:dyDescent="0.25">
      <c r="A440">
        <v>2003</v>
      </c>
      <c r="B440" t="s">
        <v>7</v>
      </c>
      <c r="C440" s="1">
        <v>44.5</v>
      </c>
      <c r="D440" s="1">
        <f>SUM(C429:C440)</f>
        <v>440.2</v>
      </c>
    </row>
    <row r="441" spans="1:4" x14ac:dyDescent="0.25">
      <c r="A441">
        <v>2004</v>
      </c>
      <c r="B441" t="s">
        <v>19</v>
      </c>
      <c r="C441" s="1">
        <v>91</v>
      </c>
    </row>
    <row r="442" spans="1:4" x14ac:dyDescent="0.25">
      <c r="A442">
        <v>2004</v>
      </c>
      <c r="B442" t="s">
        <v>20</v>
      </c>
      <c r="C442" s="1">
        <v>37.9</v>
      </c>
    </row>
    <row r="443" spans="1:4" x14ac:dyDescent="0.25">
      <c r="A443">
        <v>2004</v>
      </c>
      <c r="B443" t="s">
        <v>22</v>
      </c>
      <c r="C443" s="1">
        <v>31.2</v>
      </c>
    </row>
    <row r="444" spans="1:4" x14ac:dyDescent="0.25">
      <c r="A444">
        <v>2004</v>
      </c>
      <c r="B444" t="s">
        <v>23</v>
      </c>
      <c r="C444" s="1">
        <v>55.3</v>
      </c>
    </row>
    <row r="445" spans="1:4" x14ac:dyDescent="0.25">
      <c r="A445">
        <v>2004</v>
      </c>
      <c r="B445" t="s">
        <v>24</v>
      </c>
      <c r="C445" s="1">
        <v>54.5</v>
      </c>
    </row>
    <row r="446" spans="1:4" x14ac:dyDescent="0.25">
      <c r="A446">
        <v>2004</v>
      </c>
      <c r="B446" t="s">
        <v>25</v>
      </c>
      <c r="C446" s="1">
        <v>75.900000000000006</v>
      </c>
    </row>
    <row r="447" spans="1:4" x14ac:dyDescent="0.25">
      <c r="A447">
        <v>2004</v>
      </c>
      <c r="B447" t="s">
        <v>2</v>
      </c>
      <c r="C447" s="1">
        <v>66</v>
      </c>
    </row>
    <row r="448" spans="1:4" x14ac:dyDescent="0.25">
      <c r="A448">
        <v>2004</v>
      </c>
      <c r="B448" t="s">
        <v>3</v>
      </c>
      <c r="C448" s="1">
        <v>46.4</v>
      </c>
    </row>
    <row r="449" spans="1:4" x14ac:dyDescent="0.25">
      <c r="A449">
        <v>2004</v>
      </c>
      <c r="B449" t="s">
        <v>4</v>
      </c>
      <c r="C449" s="1">
        <v>38.6</v>
      </c>
    </row>
    <row r="450" spans="1:4" x14ac:dyDescent="0.25">
      <c r="A450">
        <v>2004</v>
      </c>
      <c r="B450" t="s">
        <v>5</v>
      </c>
      <c r="C450" s="1">
        <v>12.2</v>
      </c>
    </row>
    <row r="451" spans="1:4" x14ac:dyDescent="0.25">
      <c r="A451">
        <v>2004</v>
      </c>
      <c r="B451" t="s">
        <v>6</v>
      </c>
      <c r="C451" s="1">
        <v>68.099999999999994</v>
      </c>
    </row>
    <row r="452" spans="1:4" x14ac:dyDescent="0.25">
      <c r="A452">
        <v>2004</v>
      </c>
      <c r="B452" t="s">
        <v>7</v>
      </c>
      <c r="C452" s="1">
        <v>15.5</v>
      </c>
      <c r="D452" s="1">
        <f>SUM(C441:C452)</f>
        <v>592.59999999999991</v>
      </c>
    </row>
    <row r="453" spans="1:4" x14ac:dyDescent="0.25">
      <c r="A453">
        <v>2005</v>
      </c>
      <c r="B453" t="s">
        <v>19</v>
      </c>
      <c r="C453" s="1">
        <v>67.3</v>
      </c>
    </row>
    <row r="454" spans="1:4" x14ac:dyDescent="0.25">
      <c r="A454">
        <v>2005</v>
      </c>
      <c r="B454" t="s">
        <v>20</v>
      </c>
      <c r="C454" s="1">
        <v>29.3</v>
      </c>
    </row>
    <row r="455" spans="1:4" x14ac:dyDescent="0.25">
      <c r="A455">
        <v>2005</v>
      </c>
      <c r="B455" t="s">
        <v>22</v>
      </c>
      <c r="C455" s="1">
        <v>26.9</v>
      </c>
    </row>
    <row r="456" spans="1:4" x14ac:dyDescent="0.25">
      <c r="A456">
        <v>2005</v>
      </c>
      <c r="B456" t="s">
        <v>23</v>
      </c>
      <c r="C456" s="1">
        <v>11.1</v>
      </c>
    </row>
    <row r="457" spans="1:4" x14ac:dyDescent="0.25">
      <c r="A457">
        <v>2005</v>
      </c>
      <c r="B457" t="s">
        <v>24</v>
      </c>
      <c r="C457" s="1">
        <v>58.1</v>
      </c>
    </row>
    <row r="458" spans="1:4" x14ac:dyDescent="0.25">
      <c r="A458">
        <v>2005</v>
      </c>
      <c r="B458" t="s">
        <v>25</v>
      </c>
      <c r="C458" s="1">
        <v>6.7</v>
      </c>
    </row>
    <row r="459" spans="1:4" x14ac:dyDescent="0.25">
      <c r="A459">
        <v>2005</v>
      </c>
      <c r="B459" t="s">
        <v>2</v>
      </c>
      <c r="C459" s="1">
        <v>74.099999999999994</v>
      </c>
    </row>
    <row r="460" spans="1:4" x14ac:dyDescent="0.25">
      <c r="A460">
        <v>2005</v>
      </c>
      <c r="B460" t="s">
        <v>3</v>
      </c>
      <c r="C460" s="1">
        <v>45.2</v>
      </c>
    </row>
    <row r="461" spans="1:4" x14ac:dyDescent="0.25">
      <c r="A461">
        <v>2005</v>
      </c>
      <c r="B461" t="s">
        <v>4</v>
      </c>
      <c r="C461" s="1">
        <v>60</v>
      </c>
    </row>
    <row r="462" spans="1:4" x14ac:dyDescent="0.25">
      <c r="A462">
        <v>2005</v>
      </c>
      <c r="B462" t="s">
        <v>5</v>
      </c>
      <c r="C462" s="1">
        <v>33.299999999999997</v>
      </c>
    </row>
    <row r="463" spans="1:4" x14ac:dyDescent="0.25">
      <c r="A463">
        <v>2005</v>
      </c>
      <c r="B463" t="s">
        <v>6</v>
      </c>
      <c r="C463" s="1">
        <v>37.5</v>
      </c>
    </row>
    <row r="464" spans="1:4" x14ac:dyDescent="0.25">
      <c r="A464">
        <v>2005</v>
      </c>
      <c r="B464" t="s">
        <v>7</v>
      </c>
      <c r="C464" s="1">
        <v>64.400000000000006</v>
      </c>
      <c r="D464" s="1">
        <f>SUM(C453:C464)</f>
        <v>513.9</v>
      </c>
    </row>
    <row r="465" spans="1:4" x14ac:dyDescent="0.25">
      <c r="A465">
        <v>2006</v>
      </c>
      <c r="B465" t="s">
        <v>19</v>
      </c>
      <c r="C465" s="1">
        <v>22</v>
      </c>
    </row>
    <row r="466" spans="1:4" x14ac:dyDescent="0.25">
      <c r="A466">
        <v>2006</v>
      </c>
      <c r="B466" t="s">
        <v>20</v>
      </c>
      <c r="C466" s="1">
        <v>33.4</v>
      </c>
    </row>
    <row r="467" spans="1:4" x14ac:dyDescent="0.25">
      <c r="A467">
        <v>2006</v>
      </c>
      <c r="B467" t="s">
        <v>22</v>
      </c>
      <c r="C467" s="1">
        <v>42.5</v>
      </c>
    </row>
    <row r="468" spans="1:4" x14ac:dyDescent="0.25">
      <c r="A468">
        <v>2006</v>
      </c>
      <c r="B468" t="s">
        <v>23</v>
      </c>
      <c r="C468" s="1">
        <v>54.2</v>
      </c>
    </row>
    <row r="469" spans="1:4" x14ac:dyDescent="0.25">
      <c r="A469">
        <v>2006</v>
      </c>
      <c r="B469" t="s">
        <v>24</v>
      </c>
      <c r="C469" s="1">
        <v>57.8</v>
      </c>
    </row>
    <row r="470" spans="1:4" x14ac:dyDescent="0.25">
      <c r="A470">
        <v>2006</v>
      </c>
      <c r="B470" t="s">
        <v>25</v>
      </c>
      <c r="C470" s="1">
        <v>20.6</v>
      </c>
    </row>
    <row r="471" spans="1:4" x14ac:dyDescent="0.25">
      <c r="A471">
        <v>2006</v>
      </c>
      <c r="B471" t="s">
        <v>2</v>
      </c>
      <c r="C471" s="1">
        <v>26.1</v>
      </c>
    </row>
    <row r="472" spans="1:4" x14ac:dyDescent="0.25">
      <c r="A472">
        <v>2006</v>
      </c>
      <c r="B472" t="s">
        <v>3</v>
      </c>
      <c r="C472" s="1">
        <v>96.5</v>
      </c>
    </row>
    <row r="473" spans="1:4" x14ac:dyDescent="0.25">
      <c r="A473">
        <v>2006</v>
      </c>
      <c r="B473" t="s">
        <v>4</v>
      </c>
      <c r="C473" s="1">
        <v>8.1999999999999993</v>
      </c>
    </row>
    <row r="474" spans="1:4" x14ac:dyDescent="0.25">
      <c r="A474">
        <v>2006</v>
      </c>
      <c r="B474" t="s">
        <v>5</v>
      </c>
      <c r="C474" s="1">
        <v>25.8</v>
      </c>
    </row>
    <row r="475" spans="1:4" x14ac:dyDescent="0.25">
      <c r="A475">
        <v>2006</v>
      </c>
      <c r="B475" t="s">
        <v>6</v>
      </c>
      <c r="C475" s="1">
        <v>36.1</v>
      </c>
    </row>
    <row r="476" spans="1:4" x14ac:dyDescent="0.25">
      <c r="A476">
        <v>2006</v>
      </c>
      <c r="B476" t="s">
        <v>7</v>
      </c>
      <c r="C476" s="1">
        <v>26.4</v>
      </c>
      <c r="D476" s="1">
        <f>SUM(C465:C476)</f>
        <v>449.6</v>
      </c>
    </row>
    <row r="477" spans="1:4" x14ac:dyDescent="0.25">
      <c r="A477">
        <v>2007</v>
      </c>
      <c r="B477" t="s">
        <v>19</v>
      </c>
      <c r="C477" s="1">
        <v>85.4</v>
      </c>
    </row>
    <row r="478" spans="1:4" x14ac:dyDescent="0.25">
      <c r="A478">
        <v>2007</v>
      </c>
      <c r="B478" t="s">
        <v>20</v>
      </c>
      <c r="C478" s="1">
        <v>49.3</v>
      </c>
    </row>
    <row r="479" spans="1:4" x14ac:dyDescent="0.25">
      <c r="A479">
        <v>2007</v>
      </c>
      <c r="B479" t="s">
        <v>22</v>
      </c>
      <c r="C479" s="1">
        <v>83.6</v>
      </c>
    </row>
    <row r="480" spans="1:4" x14ac:dyDescent="0.25">
      <c r="A480">
        <v>2007</v>
      </c>
      <c r="B480" t="s">
        <v>23</v>
      </c>
      <c r="C480" s="1">
        <v>4.0999999999999996</v>
      </c>
    </row>
    <row r="481" spans="1:4" x14ac:dyDescent="0.25">
      <c r="A481">
        <v>2007</v>
      </c>
      <c r="B481" t="s">
        <v>24</v>
      </c>
      <c r="C481" s="1">
        <v>128.80000000000001</v>
      </c>
    </row>
    <row r="482" spans="1:4" x14ac:dyDescent="0.25">
      <c r="A482">
        <v>2007</v>
      </c>
      <c r="B482" t="s">
        <v>25</v>
      </c>
      <c r="C482" s="1">
        <v>98.8</v>
      </c>
    </row>
    <row r="483" spans="1:4" x14ac:dyDescent="0.25">
      <c r="A483">
        <v>2007</v>
      </c>
      <c r="B483" t="s">
        <v>2</v>
      </c>
      <c r="C483" s="1">
        <v>87</v>
      </c>
    </row>
    <row r="484" spans="1:4" x14ac:dyDescent="0.25">
      <c r="A484">
        <v>2007</v>
      </c>
      <c r="B484" t="s">
        <v>3</v>
      </c>
      <c r="C484" s="1">
        <v>119.1</v>
      </c>
    </row>
    <row r="485" spans="1:4" x14ac:dyDescent="0.25">
      <c r="A485">
        <v>2007</v>
      </c>
      <c r="B485" t="s">
        <v>4</v>
      </c>
      <c r="C485" s="1">
        <v>80.2</v>
      </c>
    </row>
    <row r="486" spans="1:4" x14ac:dyDescent="0.25">
      <c r="A486">
        <v>2007</v>
      </c>
      <c r="B486" t="s">
        <v>5</v>
      </c>
      <c r="C486" s="1">
        <v>21.6</v>
      </c>
    </row>
    <row r="487" spans="1:4" x14ac:dyDescent="0.25">
      <c r="A487">
        <v>2007</v>
      </c>
      <c r="B487" t="s">
        <v>6</v>
      </c>
      <c r="C487" s="1">
        <v>63.1</v>
      </c>
    </row>
    <row r="488" spans="1:4" x14ac:dyDescent="0.25">
      <c r="A488">
        <v>2007</v>
      </c>
      <c r="B488" t="s">
        <v>7</v>
      </c>
      <c r="C488" s="1">
        <v>33.6</v>
      </c>
      <c r="D488" s="1">
        <f>SUM(C477:C488)</f>
        <v>854.60000000000014</v>
      </c>
    </row>
    <row r="489" spans="1:4" x14ac:dyDescent="0.25">
      <c r="A489">
        <v>2008</v>
      </c>
      <c r="B489" t="s">
        <v>19</v>
      </c>
      <c r="C489" s="1">
        <v>95.9</v>
      </c>
    </row>
    <row r="490" spans="1:4" x14ac:dyDescent="0.25">
      <c r="A490">
        <v>2008</v>
      </c>
      <c r="B490" t="s">
        <v>20</v>
      </c>
      <c r="C490" s="1">
        <v>11.7</v>
      </c>
    </row>
    <row r="491" spans="1:4" x14ac:dyDescent="0.25">
      <c r="A491">
        <v>2008</v>
      </c>
      <c r="B491" t="s">
        <v>22</v>
      </c>
      <c r="C491" s="1">
        <v>65.5</v>
      </c>
    </row>
    <row r="492" spans="1:4" x14ac:dyDescent="0.25">
      <c r="A492">
        <v>2008</v>
      </c>
      <c r="B492" t="s">
        <v>23</v>
      </c>
      <c r="C492" s="1">
        <v>79.2</v>
      </c>
    </row>
    <row r="493" spans="1:4" x14ac:dyDescent="0.25">
      <c r="A493">
        <v>2008</v>
      </c>
      <c r="B493" t="s">
        <v>24</v>
      </c>
      <c r="C493" s="1">
        <v>17.5</v>
      </c>
    </row>
    <row r="494" spans="1:4" x14ac:dyDescent="0.25">
      <c r="A494">
        <v>2008</v>
      </c>
      <c r="B494" t="s">
        <v>25</v>
      </c>
      <c r="C494" s="1">
        <v>43.8</v>
      </c>
    </row>
    <row r="495" spans="1:4" x14ac:dyDescent="0.25">
      <c r="A495">
        <v>2008</v>
      </c>
      <c r="B495" t="s">
        <v>2</v>
      </c>
      <c r="C495" s="1">
        <v>74.7</v>
      </c>
    </row>
    <row r="496" spans="1:4" x14ac:dyDescent="0.25">
      <c r="A496">
        <v>2008</v>
      </c>
      <c r="B496" t="s">
        <v>3</v>
      </c>
      <c r="C496" s="1">
        <v>67.3</v>
      </c>
    </row>
    <row r="497" spans="1:4" x14ac:dyDescent="0.25">
      <c r="A497">
        <v>2008</v>
      </c>
      <c r="B497" t="s">
        <v>4</v>
      </c>
      <c r="C497" s="1">
        <v>48.5</v>
      </c>
    </row>
    <row r="498" spans="1:4" x14ac:dyDescent="0.25">
      <c r="A498">
        <v>2008</v>
      </c>
      <c r="B498" t="s">
        <v>5</v>
      </c>
      <c r="C498" s="1">
        <v>64.8</v>
      </c>
    </row>
    <row r="499" spans="1:4" x14ac:dyDescent="0.25">
      <c r="A499">
        <v>2008</v>
      </c>
      <c r="B499" t="s">
        <v>6</v>
      </c>
      <c r="C499" s="1">
        <v>24.7</v>
      </c>
    </row>
    <row r="500" spans="1:4" x14ac:dyDescent="0.25">
      <c r="A500">
        <v>2008</v>
      </c>
      <c r="B500" t="s">
        <v>7</v>
      </c>
      <c r="C500" s="1">
        <v>30.3</v>
      </c>
      <c r="D500" s="1">
        <f>SUM(C489:C500)</f>
        <v>623.9</v>
      </c>
    </row>
    <row r="501" spans="1:4" x14ac:dyDescent="0.25">
      <c r="A501">
        <v>2009</v>
      </c>
      <c r="B501" t="s">
        <v>19</v>
      </c>
      <c r="C501" s="1">
        <v>24</v>
      </c>
    </row>
    <row r="502" spans="1:4" x14ac:dyDescent="0.25">
      <c r="A502">
        <v>2009</v>
      </c>
      <c r="B502" t="s">
        <v>20</v>
      </c>
      <c r="C502" s="1">
        <v>48.7</v>
      </c>
    </row>
    <row r="503" spans="1:4" x14ac:dyDescent="0.25">
      <c r="A503">
        <v>2009</v>
      </c>
      <c r="B503" t="s">
        <v>22</v>
      </c>
      <c r="C503" s="1">
        <v>52.6</v>
      </c>
    </row>
    <row r="504" spans="1:4" x14ac:dyDescent="0.25">
      <c r="A504">
        <v>2009</v>
      </c>
      <c r="B504" t="s">
        <v>23</v>
      </c>
      <c r="C504" s="1">
        <v>26.1</v>
      </c>
    </row>
    <row r="505" spans="1:4" x14ac:dyDescent="0.25">
      <c r="A505">
        <v>2009</v>
      </c>
      <c r="B505" t="s">
        <v>24</v>
      </c>
      <c r="C505" s="1">
        <v>39</v>
      </c>
    </row>
    <row r="506" spans="1:4" x14ac:dyDescent="0.25">
      <c r="A506">
        <v>2009</v>
      </c>
      <c r="B506" t="s">
        <v>25</v>
      </c>
      <c r="C506" s="1">
        <v>48.5</v>
      </c>
    </row>
    <row r="507" spans="1:4" x14ac:dyDescent="0.25">
      <c r="A507">
        <v>2009</v>
      </c>
      <c r="B507" t="s">
        <v>2</v>
      </c>
      <c r="C507" s="1">
        <f>Tageswerte!F17</f>
        <v>90.59999999999998</v>
      </c>
    </row>
    <row r="508" spans="1:4" x14ac:dyDescent="0.25">
      <c r="A508">
        <v>2009</v>
      </c>
      <c r="B508" t="s">
        <v>3</v>
      </c>
      <c r="C508" s="1">
        <f>Tageswerte!F22</f>
        <v>16.7</v>
      </c>
    </row>
    <row r="509" spans="1:4" x14ac:dyDescent="0.25">
      <c r="A509">
        <v>2009</v>
      </c>
      <c r="B509" t="s">
        <v>4</v>
      </c>
      <c r="C509" s="1">
        <f>Tageswerte!F28</f>
        <v>24.5</v>
      </c>
    </row>
    <row r="510" spans="1:4" x14ac:dyDescent="0.25">
      <c r="A510">
        <v>2009</v>
      </c>
      <c r="B510" t="s">
        <v>5</v>
      </c>
      <c r="C510" s="1">
        <f>Tageswerte!F43</f>
        <v>100.1</v>
      </c>
    </row>
    <row r="511" spans="1:4" x14ac:dyDescent="0.25">
      <c r="A511">
        <v>2009</v>
      </c>
      <c r="B511" t="s">
        <v>6</v>
      </c>
      <c r="C511" s="1">
        <f>Tageswerte!F61</f>
        <v>65.899999999999991</v>
      </c>
    </row>
    <row r="512" spans="1:4" x14ac:dyDescent="0.25">
      <c r="A512">
        <v>2009</v>
      </c>
      <c r="B512" t="s">
        <v>7</v>
      </c>
      <c r="C512" s="1">
        <f>Tageswerte!F76</f>
        <v>73.099999999999994</v>
      </c>
      <c r="D512" s="1">
        <f>SUM(C501:C512)</f>
        <v>609.79999999999995</v>
      </c>
    </row>
    <row r="513" spans="1:4" x14ac:dyDescent="0.25">
      <c r="A513">
        <v>2010</v>
      </c>
      <c r="B513" t="s">
        <v>19</v>
      </c>
      <c r="C513" s="1">
        <v>24</v>
      </c>
    </row>
    <row r="514" spans="1:4" x14ac:dyDescent="0.25">
      <c r="A514">
        <v>2010</v>
      </c>
      <c r="B514" t="s">
        <v>20</v>
      </c>
      <c r="C514" s="2">
        <v>27.4</v>
      </c>
      <c r="D514" t="s">
        <v>48</v>
      </c>
    </row>
    <row r="515" spans="1:4" x14ac:dyDescent="0.25">
      <c r="A515">
        <v>2010</v>
      </c>
      <c r="B515" t="s">
        <v>22</v>
      </c>
      <c r="C515" s="1">
        <v>42.5</v>
      </c>
    </row>
    <row r="516" spans="1:4" x14ac:dyDescent="0.25">
      <c r="A516">
        <v>2010</v>
      </c>
      <c r="B516" t="s">
        <v>23</v>
      </c>
      <c r="C516" s="1">
        <v>2.4</v>
      </c>
    </row>
    <row r="517" spans="1:4" x14ac:dyDescent="0.25">
      <c r="A517">
        <v>2010</v>
      </c>
      <c r="B517" t="s">
        <v>24</v>
      </c>
      <c r="C517" s="1">
        <v>118.5</v>
      </c>
    </row>
    <row r="518" spans="1:4" x14ac:dyDescent="0.25">
      <c r="A518">
        <v>2010</v>
      </c>
      <c r="B518" t="s">
        <v>25</v>
      </c>
      <c r="C518" s="1">
        <v>23.6</v>
      </c>
    </row>
    <row r="519" spans="1:4" x14ac:dyDescent="0.25">
      <c r="A519">
        <v>2010</v>
      </c>
      <c r="B519" t="s">
        <v>2</v>
      </c>
      <c r="C519" s="1">
        <f>Tageswerte!F81</f>
        <v>20.5</v>
      </c>
    </row>
    <row r="520" spans="1:4" x14ac:dyDescent="0.25">
      <c r="A520">
        <v>2010</v>
      </c>
      <c r="B520" t="s">
        <v>3</v>
      </c>
      <c r="C520" s="1">
        <f>Tageswerte!F95</f>
        <v>86.7</v>
      </c>
    </row>
    <row r="521" spans="1:4" x14ac:dyDescent="0.25">
      <c r="A521">
        <v>2010</v>
      </c>
      <c r="B521" t="s">
        <v>4</v>
      </c>
      <c r="C521" s="2">
        <v>115</v>
      </c>
      <c r="D521" t="s">
        <v>48</v>
      </c>
    </row>
    <row r="522" spans="1:4" x14ac:dyDescent="0.25">
      <c r="A522">
        <v>2010</v>
      </c>
      <c r="B522" t="s">
        <v>5</v>
      </c>
      <c r="C522" s="1">
        <f>Tageswerte!F100</f>
        <v>22.000000000000004</v>
      </c>
    </row>
    <row r="523" spans="1:4" x14ac:dyDescent="0.25">
      <c r="A523">
        <v>2010</v>
      </c>
      <c r="B523" t="s">
        <v>6</v>
      </c>
      <c r="C523" s="1">
        <f>Tageswerte!F112</f>
        <v>85.600000000000009</v>
      </c>
    </row>
    <row r="524" spans="1:4" x14ac:dyDescent="0.25">
      <c r="A524">
        <v>2010</v>
      </c>
      <c r="B524" t="s">
        <v>7</v>
      </c>
      <c r="C524" s="1">
        <f>Tageswerte!F124</f>
        <v>74.699999999999989</v>
      </c>
      <c r="D524" s="2">
        <f>SUM(C513:C524)</f>
        <v>642.89999999999986</v>
      </c>
    </row>
    <row r="525" spans="1:4" x14ac:dyDescent="0.25">
      <c r="A525">
        <v>2011</v>
      </c>
      <c r="B525" t="s">
        <v>19</v>
      </c>
      <c r="C525" s="1">
        <f>Tageswerte!F132</f>
        <v>44.699999999999996</v>
      </c>
    </row>
    <row r="526" spans="1:4" x14ac:dyDescent="0.25">
      <c r="A526">
        <v>2011</v>
      </c>
      <c r="B526" t="s">
        <v>20</v>
      </c>
      <c r="C526" s="1">
        <f>Tageswerte!F137</f>
        <v>19.8</v>
      </c>
    </row>
    <row r="527" spans="1:4" x14ac:dyDescent="0.25">
      <c r="A527">
        <v>2011</v>
      </c>
      <c r="B527" t="s">
        <v>22</v>
      </c>
      <c r="C527" s="1">
        <f>Tageswerte!F143</f>
        <v>20.5</v>
      </c>
    </row>
    <row r="528" spans="1:4" x14ac:dyDescent="0.25">
      <c r="A528">
        <v>2011</v>
      </c>
      <c r="B528" t="s">
        <v>23</v>
      </c>
      <c r="C528" s="1">
        <f>Tageswerte!F148</f>
        <v>27.1</v>
      </c>
    </row>
    <row r="529" spans="1:3" x14ac:dyDescent="0.25">
      <c r="A529">
        <v>2011</v>
      </c>
      <c r="B529" t="s">
        <v>24</v>
      </c>
      <c r="C529" s="1">
        <f>Tageswerte!F155</f>
        <v>9.4</v>
      </c>
    </row>
    <row r="530" spans="1:3" x14ac:dyDescent="0.25">
      <c r="A530">
        <v>2011</v>
      </c>
      <c r="B530" t="s">
        <v>25</v>
      </c>
      <c r="C530" s="1">
        <f>Tageswerte!F165</f>
        <v>82</v>
      </c>
    </row>
    <row r="531" spans="1:3" x14ac:dyDescent="0.25">
      <c r="A531">
        <v>2011</v>
      </c>
      <c r="B531" t="s">
        <v>2</v>
      </c>
      <c r="C531" s="1">
        <f>Tageswerte!F176</f>
        <v>50.20000000000001</v>
      </c>
    </row>
    <row r="532" spans="1:3" x14ac:dyDescent="0.25">
      <c r="A532">
        <v>2011</v>
      </c>
      <c r="B532" t="s">
        <v>3</v>
      </c>
      <c r="C532" s="1">
        <f>Tageswerte!F177</f>
        <v>86.7</v>
      </c>
    </row>
    <row r="533" spans="1:3" x14ac:dyDescent="0.25">
      <c r="A533">
        <v>2011</v>
      </c>
      <c r="B533" t="s">
        <v>4</v>
      </c>
      <c r="C533" s="1">
        <f>Tageswerte!F182</f>
        <v>37.5</v>
      </c>
    </row>
    <row r="534" spans="1:3" x14ac:dyDescent="0.25">
      <c r="A534">
        <v>2011</v>
      </c>
      <c r="B534" t="s">
        <v>5</v>
      </c>
      <c r="C534" s="1">
        <f>Tageswerte!F190</f>
        <v>42</v>
      </c>
    </row>
    <row r="535" spans="1:3" x14ac:dyDescent="0.25">
      <c r="A535">
        <v>2011</v>
      </c>
      <c r="B535" t="s">
        <v>6</v>
      </c>
      <c r="C535" s="1">
        <f>Tageswerte!F191</f>
        <v>0.8</v>
      </c>
    </row>
    <row r="536" spans="1:3" x14ac:dyDescent="0.25">
      <c r="A536">
        <v>2011</v>
      </c>
      <c r="B536" t="s">
        <v>7</v>
      </c>
      <c r="C536" s="1">
        <f>Tageswerte!F213</f>
        <v>85.90000000000002</v>
      </c>
    </row>
    <row r="537" spans="1:3" x14ac:dyDescent="0.25">
      <c r="A537">
        <v>2012</v>
      </c>
      <c r="B537" t="s">
        <v>19</v>
      </c>
      <c r="C537" s="1">
        <f>Tageswerte!F228</f>
        <v>85.8</v>
      </c>
    </row>
    <row r="538" spans="1:3" x14ac:dyDescent="0.25">
      <c r="A538">
        <v>2012</v>
      </c>
      <c r="B538" t="s">
        <v>20</v>
      </c>
      <c r="C538" s="1">
        <f>Tageswerte!F239</f>
        <v>14.9</v>
      </c>
    </row>
    <row r="539" spans="1:3" x14ac:dyDescent="0.25">
      <c r="A539">
        <v>2012</v>
      </c>
      <c r="B539" t="s">
        <v>22</v>
      </c>
      <c r="C539" s="1">
        <f>Tageswerte!F245</f>
        <v>9.2999999999999989</v>
      </c>
    </row>
    <row r="540" spans="1:3" x14ac:dyDescent="0.25">
      <c r="A540">
        <v>2012</v>
      </c>
      <c r="B540" t="s">
        <v>23</v>
      </c>
      <c r="C540" s="1">
        <f>Tageswerte!F256</f>
        <v>29.1</v>
      </c>
    </row>
    <row r="541" spans="1:3" x14ac:dyDescent="0.25">
      <c r="A541">
        <v>2012</v>
      </c>
      <c r="B541" t="s">
        <v>24</v>
      </c>
      <c r="C541" s="1">
        <f>Tageswerte!F264</f>
        <v>32.200000000000003</v>
      </c>
    </row>
    <row r="542" spans="1:3" x14ac:dyDescent="0.25">
      <c r="A542">
        <v>2012</v>
      </c>
      <c r="B542" t="s">
        <v>25</v>
      </c>
      <c r="C542" s="1">
        <f>Tageswerte!F165</f>
        <v>82</v>
      </c>
    </row>
    <row r="543" spans="1:3" x14ac:dyDescent="0.25">
      <c r="A543">
        <v>2012</v>
      </c>
      <c r="B543" t="s">
        <v>2</v>
      </c>
      <c r="C543" s="1">
        <f>Tageswerte!F293</f>
        <v>122.89999999999999</v>
      </c>
    </row>
    <row r="544" spans="1:3" x14ac:dyDescent="0.25">
      <c r="A544">
        <v>2012</v>
      </c>
      <c r="B544" t="s">
        <v>3</v>
      </c>
      <c r="C544" s="1">
        <f>Tageswerte!F299</f>
        <v>36.300000000000004</v>
      </c>
    </row>
    <row r="545" spans="1:3" x14ac:dyDescent="0.25">
      <c r="A545">
        <v>2012</v>
      </c>
      <c r="B545" t="s">
        <v>4</v>
      </c>
      <c r="C545" s="1">
        <f>Tageswerte!F305</f>
        <v>14.899999999999999</v>
      </c>
    </row>
    <row r="546" spans="1:3" x14ac:dyDescent="0.25">
      <c r="A546">
        <v>2012</v>
      </c>
      <c r="B546" t="s">
        <v>5</v>
      </c>
      <c r="C546" s="1">
        <f>Tageswerte!F314</f>
        <v>40.300000000000004</v>
      </c>
    </row>
    <row r="547" spans="1:3" x14ac:dyDescent="0.25">
      <c r="A547">
        <v>2012</v>
      </c>
      <c r="B547" t="s">
        <v>6</v>
      </c>
      <c r="C547" s="1">
        <f>Tageswerte!F326</f>
        <v>27.8</v>
      </c>
    </row>
    <row r="548" spans="1:3" x14ac:dyDescent="0.25">
      <c r="A548">
        <v>2012</v>
      </c>
      <c r="B548" t="s">
        <v>7</v>
      </c>
      <c r="C548" s="1">
        <f>Tageswerte!F337</f>
        <v>80.5</v>
      </c>
    </row>
    <row r="549" spans="1:3" x14ac:dyDescent="0.25">
      <c r="A549">
        <v>2013</v>
      </c>
      <c r="B549" t="s">
        <v>19</v>
      </c>
      <c r="C549" s="1">
        <f>Tageswerte!F355</f>
        <v>41.500000000000007</v>
      </c>
    </row>
    <row r="550" spans="1:3" x14ac:dyDescent="0.25">
      <c r="A550">
        <v>2013</v>
      </c>
      <c r="B550" t="s">
        <v>20</v>
      </c>
      <c r="C550" s="1">
        <f>Tageswerte!F365</f>
        <v>42.1</v>
      </c>
    </row>
    <row r="551" spans="1:3" x14ac:dyDescent="0.25">
      <c r="A551">
        <v>2013</v>
      </c>
      <c r="B551" t="s">
        <v>22</v>
      </c>
      <c r="C551" s="1">
        <f>Tageswerte!F378</f>
        <v>41.6</v>
      </c>
    </row>
    <row r="552" spans="1:3" x14ac:dyDescent="0.25">
      <c r="A552">
        <v>2013</v>
      </c>
      <c r="B552" t="s">
        <v>23</v>
      </c>
      <c r="C552" s="1">
        <f>Tageswerte!F383</f>
        <v>28.900000000000002</v>
      </c>
    </row>
    <row r="553" spans="1:3" x14ac:dyDescent="0.25">
      <c r="A553">
        <v>2013</v>
      </c>
      <c r="B553" t="s">
        <v>24</v>
      </c>
      <c r="C553" s="1">
        <f>Tageswerte!F399</f>
        <v>119.39999999999999</v>
      </c>
    </row>
    <row r="554" spans="1:3" x14ac:dyDescent="0.25">
      <c r="A554">
        <v>2013</v>
      </c>
      <c r="B554" t="s">
        <v>25</v>
      </c>
      <c r="C554" s="1">
        <f>Tageswerte!F405</f>
        <v>12.1</v>
      </c>
    </row>
    <row r="555" spans="1:3" x14ac:dyDescent="0.25">
      <c r="A555">
        <v>2013</v>
      </c>
      <c r="B555" t="s">
        <v>2</v>
      </c>
      <c r="C555" s="1">
        <f>Tageswerte!F412</f>
        <v>26.3</v>
      </c>
    </row>
    <row r="556" spans="1:3" x14ac:dyDescent="0.25">
      <c r="A556">
        <v>2013</v>
      </c>
      <c r="B556" t="s">
        <v>3</v>
      </c>
      <c r="C556" s="1">
        <f>Tageswerte!F419</f>
        <v>33.799999999999997</v>
      </c>
    </row>
    <row r="557" spans="1:3" x14ac:dyDescent="0.25">
      <c r="A557">
        <v>2013</v>
      </c>
      <c r="B557" t="s">
        <v>4</v>
      </c>
      <c r="C557" s="1">
        <f>Tageswerte!F430</f>
        <v>48.500000000000007</v>
      </c>
    </row>
    <row r="558" spans="1:3" x14ac:dyDescent="0.25">
      <c r="A558">
        <v>2013</v>
      </c>
      <c r="B558" t="s">
        <v>5</v>
      </c>
      <c r="C558" s="1">
        <f>Tageswerte!F441</f>
        <v>71</v>
      </c>
    </row>
    <row r="559" spans="1:3" x14ac:dyDescent="0.25">
      <c r="A559">
        <v>2013</v>
      </c>
      <c r="B559" t="s">
        <v>6</v>
      </c>
      <c r="C559" s="1">
        <f>Tageswerte!F456</f>
        <v>63.6</v>
      </c>
    </row>
    <row r="560" spans="1:3" x14ac:dyDescent="0.25">
      <c r="A560">
        <v>2013</v>
      </c>
      <c r="B560" t="s">
        <v>7</v>
      </c>
      <c r="C560" s="1">
        <f>Tageswerte!F464</f>
        <v>42.500000000000007</v>
      </c>
    </row>
    <row r="561" spans="1:3" x14ac:dyDescent="0.25">
      <c r="A561">
        <v>2014</v>
      </c>
      <c r="B561" t="s">
        <v>19</v>
      </c>
      <c r="C561" s="1">
        <f>Tageswerte!F477</f>
        <v>35.6</v>
      </c>
    </row>
    <row r="562" spans="1:3" x14ac:dyDescent="0.25">
      <c r="A562">
        <v>2014</v>
      </c>
      <c r="B562" t="s">
        <v>20</v>
      </c>
      <c r="C562" s="1">
        <f>Tageswerte!F486</f>
        <v>20.9</v>
      </c>
    </row>
    <row r="563" spans="1:3" x14ac:dyDescent="0.25">
      <c r="A563">
        <v>2014</v>
      </c>
      <c r="B563" t="s">
        <v>22</v>
      </c>
      <c r="C563" s="1">
        <f>Tageswerte!F490</f>
        <v>8.4</v>
      </c>
    </row>
    <row r="564" spans="1:3" x14ac:dyDescent="0.25">
      <c r="A564">
        <v>2014</v>
      </c>
      <c r="B564" t="s">
        <v>23</v>
      </c>
      <c r="C564" s="1">
        <f>Tageswerte!F503</f>
        <v>29.200000000000003</v>
      </c>
    </row>
    <row r="565" spans="1:3" x14ac:dyDescent="0.25">
      <c r="A565">
        <v>2014</v>
      </c>
      <c r="B565" t="s">
        <v>24</v>
      </c>
      <c r="C565" s="1">
        <f>Tageswerte!F515</f>
        <v>85.4</v>
      </c>
    </row>
    <row r="566" spans="1:3" x14ac:dyDescent="0.25">
      <c r="A566">
        <v>2014</v>
      </c>
      <c r="B566" t="s">
        <v>25</v>
      </c>
      <c r="C566" s="1">
        <f>Tageswerte!F525</f>
        <v>50.199999999999996</v>
      </c>
    </row>
    <row r="567" spans="1:3" x14ac:dyDescent="0.25">
      <c r="A567">
        <v>2014</v>
      </c>
      <c r="B567" t="s">
        <v>2</v>
      </c>
      <c r="C567" s="1">
        <f>Tageswerte!F532</f>
        <v>73.899999999999991</v>
      </c>
    </row>
    <row r="568" spans="1:3" x14ac:dyDescent="0.25">
      <c r="A568">
        <v>2014</v>
      </c>
      <c r="B568" t="s">
        <v>3</v>
      </c>
      <c r="C568" s="1">
        <f>Tageswerte!F549</f>
        <v>87.5</v>
      </c>
    </row>
    <row r="569" spans="1:3" x14ac:dyDescent="0.25">
      <c r="A569">
        <v>2014</v>
      </c>
      <c r="B569" t="s">
        <v>4</v>
      </c>
      <c r="C569" s="1">
        <f>Tageswerte!F558</f>
        <v>22.8</v>
      </c>
    </row>
    <row r="570" spans="1:3" x14ac:dyDescent="0.25">
      <c r="A570">
        <v>2014</v>
      </c>
      <c r="B570" t="s">
        <v>5</v>
      </c>
      <c r="C570" s="1">
        <f>Tageswerte!F570</f>
        <v>43.2</v>
      </c>
    </row>
    <row r="571" spans="1:3" x14ac:dyDescent="0.25">
      <c r="A571">
        <v>2014</v>
      </c>
      <c r="B571" t="s">
        <v>6</v>
      </c>
      <c r="C571" s="1">
        <f>Tageswerte!F575</f>
        <v>6.7</v>
      </c>
    </row>
    <row r="572" spans="1:3" x14ac:dyDescent="0.25">
      <c r="A572">
        <v>2014</v>
      </c>
      <c r="B572" t="s">
        <v>7</v>
      </c>
      <c r="C572" s="1">
        <f>Tageswerte!F586</f>
        <v>48.9</v>
      </c>
    </row>
    <row r="573" spans="1:3" x14ac:dyDescent="0.25">
      <c r="A573">
        <v>2015</v>
      </c>
      <c r="B573" t="s">
        <v>19</v>
      </c>
      <c r="C573" s="1">
        <f>Tageswerte!F601</f>
        <v>50.300000000000004</v>
      </c>
    </row>
    <row r="574" spans="1:3" x14ac:dyDescent="0.25">
      <c r="A574">
        <v>2015</v>
      </c>
      <c r="B574" t="s">
        <v>20</v>
      </c>
      <c r="C574" s="1">
        <f>Tageswerte!F607</f>
        <v>15.8</v>
      </c>
    </row>
    <row r="575" spans="1:3" x14ac:dyDescent="0.25">
      <c r="A575">
        <v>2015</v>
      </c>
      <c r="B575" t="s">
        <v>22</v>
      </c>
      <c r="C575" s="1">
        <f>Tageswerte!F620</f>
        <v>45.199999999999996</v>
      </c>
    </row>
    <row r="576" spans="1:3" x14ac:dyDescent="0.25">
      <c r="A576">
        <v>2015</v>
      </c>
      <c r="B576" t="s">
        <v>23</v>
      </c>
      <c r="C576" s="1">
        <f>Tageswerte!F628</f>
        <v>28.099999999999998</v>
      </c>
    </row>
    <row r="577" spans="1:3" x14ac:dyDescent="0.25">
      <c r="A577">
        <v>2015</v>
      </c>
      <c r="B577" t="s">
        <v>24</v>
      </c>
      <c r="C577" s="1">
        <f>Tageswerte!F635</f>
        <v>17.8</v>
      </c>
    </row>
    <row r="578" spans="1:3" x14ac:dyDescent="0.25">
      <c r="A578">
        <v>2015</v>
      </c>
      <c r="B578" t="s">
        <v>25</v>
      </c>
      <c r="C578" s="1">
        <f>Tageswerte!F643</f>
        <v>21.6</v>
      </c>
    </row>
    <row r="579" spans="1:3" x14ac:dyDescent="0.25">
      <c r="A579">
        <v>2015</v>
      </c>
      <c r="B579" t="s">
        <v>2</v>
      </c>
      <c r="C579" s="1">
        <f>Tageswerte!F655</f>
        <v>79.7</v>
      </c>
    </row>
    <row r="580" spans="1:3" x14ac:dyDescent="0.25">
      <c r="A580">
        <v>2015</v>
      </c>
      <c r="B580" t="s">
        <v>3</v>
      </c>
      <c r="C580" s="1">
        <f>Tageswerte!F664</f>
        <v>95.800000000000011</v>
      </c>
    </row>
    <row r="581" spans="1:3" x14ac:dyDescent="0.25">
      <c r="A581">
        <v>2015</v>
      </c>
      <c r="B581" t="s">
        <v>4</v>
      </c>
      <c r="C581" s="1">
        <f>Tageswerte!F674</f>
        <v>44.300000000000004</v>
      </c>
    </row>
    <row r="582" spans="1:3" x14ac:dyDescent="0.25">
      <c r="A582">
        <v>2015</v>
      </c>
      <c r="B582" t="s">
        <v>5</v>
      </c>
      <c r="C582" s="1">
        <f>Tageswerte!F684</f>
        <v>38.6</v>
      </c>
    </row>
    <row r="583" spans="1:3" x14ac:dyDescent="0.25">
      <c r="A583">
        <v>2015</v>
      </c>
      <c r="B583" t="s">
        <v>6</v>
      </c>
      <c r="C583" s="1">
        <f>Tageswerte!F699</f>
        <v>71.099999999999994</v>
      </c>
    </row>
    <row r="584" spans="1:3" x14ac:dyDescent="0.25">
      <c r="A584">
        <v>2015</v>
      </c>
      <c r="B584" t="s">
        <v>7</v>
      </c>
      <c r="C584" s="1">
        <f>Tageswerte!F709</f>
        <v>30.2</v>
      </c>
    </row>
    <row r="585" spans="1:3" x14ac:dyDescent="0.25">
      <c r="A585">
        <v>2016</v>
      </c>
      <c r="B585" t="s">
        <v>19</v>
      </c>
      <c r="C585" s="1">
        <f>Tageswerte!F722</f>
        <v>46.699999999999996</v>
      </c>
    </row>
    <row r="586" spans="1:3" x14ac:dyDescent="0.25">
      <c r="A586">
        <v>2016</v>
      </c>
      <c r="B586" t="s">
        <v>20</v>
      </c>
      <c r="C586" s="1">
        <f>Tageswerte!F737</f>
        <v>48.699999999999996</v>
      </c>
    </row>
    <row r="587" spans="1:3" x14ac:dyDescent="0.25">
      <c r="A587">
        <v>2016</v>
      </c>
      <c r="B587" t="s">
        <v>22</v>
      </c>
      <c r="C587" s="1">
        <f>Tageswerte!F747</f>
        <v>21.599999999999998</v>
      </c>
    </row>
    <row r="588" spans="1:3" x14ac:dyDescent="0.25">
      <c r="A588">
        <v>2016</v>
      </c>
      <c r="B588" t="s">
        <v>23</v>
      </c>
      <c r="C588" s="1">
        <f>Tageswerte!F757</f>
        <v>25.400000000000002</v>
      </c>
    </row>
    <row r="589" spans="1:3" x14ac:dyDescent="0.25">
      <c r="A589">
        <v>2016</v>
      </c>
      <c r="B589" t="s">
        <v>24</v>
      </c>
      <c r="C589" s="1">
        <f>Tageswerte!F764</f>
        <v>56.5</v>
      </c>
    </row>
    <row r="590" spans="1:3" x14ac:dyDescent="0.25">
      <c r="A590">
        <v>2016</v>
      </c>
      <c r="B590" t="s">
        <v>25</v>
      </c>
      <c r="C590" s="1">
        <f>Tageswerte!F776</f>
        <v>63.4</v>
      </c>
    </row>
    <row r="591" spans="1:3" x14ac:dyDescent="0.25">
      <c r="A591">
        <v>2016</v>
      </c>
      <c r="B591" t="s">
        <v>2</v>
      </c>
      <c r="C591" s="1">
        <f>Tageswerte!F784</f>
        <v>46.800000000000004</v>
      </c>
    </row>
    <row r="592" spans="1:3" x14ac:dyDescent="0.25">
      <c r="A592">
        <v>2016</v>
      </c>
      <c r="B592" t="s">
        <v>3</v>
      </c>
      <c r="C592" s="1">
        <f>Tageswerte!F791</f>
        <v>15</v>
      </c>
    </row>
    <row r="593" spans="1:3" x14ac:dyDescent="0.25">
      <c r="A593">
        <v>2016</v>
      </c>
      <c r="B593" t="s">
        <v>4</v>
      </c>
      <c r="C593" s="1">
        <f>Tageswerte!F794</f>
        <v>20.6</v>
      </c>
    </row>
    <row r="594" spans="1:3" x14ac:dyDescent="0.25">
      <c r="A594">
        <v>2016</v>
      </c>
      <c r="B594" t="s">
        <v>5</v>
      </c>
      <c r="C594" s="1">
        <f>Tageswerte!F807</f>
        <v>37.999999999999993</v>
      </c>
    </row>
    <row r="595" spans="1:3" x14ac:dyDescent="0.25">
      <c r="A595">
        <v>2016</v>
      </c>
      <c r="B595" t="s">
        <v>6</v>
      </c>
      <c r="C595" s="1">
        <f>Tageswerte!F818</f>
        <v>19.2</v>
      </c>
    </row>
    <row r="596" spans="1:3" x14ac:dyDescent="0.25">
      <c r="A596">
        <v>2016</v>
      </c>
      <c r="B596" t="s">
        <v>7</v>
      </c>
      <c r="C596" s="1">
        <f>Tageswerte!F825</f>
        <v>21.4</v>
      </c>
    </row>
    <row r="597" spans="1:3" x14ac:dyDescent="0.25">
      <c r="A597">
        <v>2017</v>
      </c>
      <c r="B597" t="s">
        <v>19</v>
      </c>
      <c r="C597" s="1">
        <f>Tageswerte!F830</f>
        <v>44.199999999999996</v>
      </c>
    </row>
    <row r="598" spans="1:3" x14ac:dyDescent="0.25">
      <c r="A598">
        <v>2017</v>
      </c>
      <c r="B598" t="s">
        <v>20</v>
      </c>
      <c r="C598" s="1">
        <f>Tageswerte!F839</f>
        <v>27.400000000000002</v>
      </c>
    </row>
    <row r="599" spans="1:3" x14ac:dyDescent="0.25">
      <c r="A599">
        <v>2017</v>
      </c>
      <c r="B599" t="s">
        <v>22</v>
      </c>
      <c r="C599" s="1">
        <f>Tageswerte!F849</f>
        <v>60.500000000000007</v>
      </c>
    </row>
    <row r="600" spans="1:3" x14ac:dyDescent="0.25">
      <c r="A600">
        <v>2017</v>
      </c>
      <c r="B600" t="s">
        <v>23</v>
      </c>
      <c r="C600" s="1">
        <f>Tageswerte!F861</f>
        <v>22.499999999999996</v>
      </c>
    </row>
    <row r="601" spans="1:3" x14ac:dyDescent="0.25">
      <c r="A601">
        <v>2017</v>
      </c>
      <c r="B601" t="s">
        <v>24</v>
      </c>
      <c r="C601" s="1">
        <f>Tageswerte!F873</f>
        <v>65</v>
      </c>
    </row>
    <row r="602" spans="1:3" x14ac:dyDescent="0.25">
      <c r="A602">
        <v>2017</v>
      </c>
      <c r="B602" t="s">
        <v>25</v>
      </c>
      <c r="C602" s="1">
        <f>Tageswerte!F884</f>
        <v>98.3</v>
      </c>
    </row>
    <row r="603" spans="1:3" x14ac:dyDescent="0.25">
      <c r="A603">
        <v>2017</v>
      </c>
      <c r="B603" t="s">
        <v>2</v>
      </c>
      <c r="C603" s="1">
        <f>Tageswerte!F897</f>
        <v>118.9</v>
      </c>
    </row>
    <row r="604" spans="1:3" x14ac:dyDescent="0.25">
      <c r="A604">
        <v>2017</v>
      </c>
      <c r="B604" t="s">
        <v>3</v>
      </c>
      <c r="C604" s="1">
        <f>Tageswerte!F907</f>
        <v>70.3</v>
      </c>
    </row>
    <row r="605" spans="1:3" x14ac:dyDescent="0.25">
      <c r="A605">
        <v>2017</v>
      </c>
      <c r="B605" t="s">
        <v>4</v>
      </c>
      <c r="C605" s="1">
        <f>Tageswerte!F918</f>
        <v>32.9</v>
      </c>
    </row>
    <row r="606" spans="1:3" x14ac:dyDescent="0.25">
      <c r="A606">
        <v>2017</v>
      </c>
      <c r="B606" t="s">
        <v>5</v>
      </c>
      <c r="C606" s="1">
        <f>Tageswerte!F933</f>
        <v>52.1</v>
      </c>
    </row>
    <row r="607" spans="1:3" x14ac:dyDescent="0.25">
      <c r="A607">
        <v>2017</v>
      </c>
      <c r="B607" t="s">
        <v>6</v>
      </c>
      <c r="C607" s="1">
        <f>Tageswerte!F942</f>
        <v>59.6</v>
      </c>
    </row>
    <row r="608" spans="1:3" x14ac:dyDescent="0.25">
      <c r="A608">
        <v>2017</v>
      </c>
      <c r="B608" t="s">
        <v>7</v>
      </c>
      <c r="C608" s="1">
        <f>Tageswerte!F956</f>
        <v>57.699999999999996</v>
      </c>
    </row>
    <row r="609" spans="1:3" x14ac:dyDescent="0.25">
      <c r="A609">
        <v>2018</v>
      </c>
      <c r="B609" t="s">
        <v>19</v>
      </c>
      <c r="C609" s="1">
        <f>Tageswerte!F970</f>
        <v>78.399999999999991</v>
      </c>
    </row>
    <row r="610" spans="1:3" x14ac:dyDescent="0.25">
      <c r="A610">
        <v>2018</v>
      </c>
      <c r="B610" t="s">
        <v>20</v>
      </c>
      <c r="C610" s="1">
        <f>Tageswerte!F973</f>
        <v>3.8999999999999995</v>
      </c>
    </row>
    <row r="611" spans="1:3" x14ac:dyDescent="0.25">
      <c r="A611">
        <v>2018</v>
      </c>
      <c r="B611" t="s">
        <v>22</v>
      </c>
      <c r="C611" s="1">
        <f>Tageswerte!F980</f>
        <v>20.900000000000002</v>
      </c>
    </row>
    <row r="612" spans="1:3" x14ac:dyDescent="0.25">
      <c r="A612">
        <v>2018</v>
      </c>
      <c r="B612" t="s">
        <v>23</v>
      </c>
      <c r="C612" s="1">
        <f>Tageswerte!F989</f>
        <v>44.1</v>
      </c>
    </row>
    <row r="613" spans="1:3" x14ac:dyDescent="0.25">
      <c r="A613">
        <v>2018</v>
      </c>
      <c r="B613" t="s">
        <v>24</v>
      </c>
      <c r="C613" s="1">
        <f>Tageswerte!F993</f>
        <v>39.4</v>
      </c>
    </row>
    <row r="614" spans="1:3" x14ac:dyDescent="0.25">
      <c r="A614">
        <v>2018</v>
      </c>
      <c r="B614" t="s">
        <v>25</v>
      </c>
      <c r="C614" s="1">
        <f>Tageswerte!F998</f>
        <v>14.500000000000002</v>
      </c>
    </row>
    <row r="615" spans="1:3" x14ac:dyDescent="0.25">
      <c r="A615">
        <v>2018</v>
      </c>
      <c r="B615" t="s">
        <v>2</v>
      </c>
      <c r="C615" s="1">
        <f>Tageswerte!F1001</f>
        <v>15.6</v>
      </c>
    </row>
    <row r="616" spans="1:3" x14ac:dyDescent="0.25">
      <c r="A616">
        <v>2018</v>
      </c>
      <c r="B616" t="s">
        <v>3</v>
      </c>
      <c r="C616" s="1">
        <f>Tageswerte!F1006</f>
        <v>9.6</v>
      </c>
    </row>
    <row r="617" spans="1:3" x14ac:dyDescent="0.25">
      <c r="A617">
        <v>2018</v>
      </c>
      <c r="B617" t="s">
        <v>4</v>
      </c>
      <c r="C617" s="1">
        <f>Tageswerte!F1010</f>
        <v>27.200000000000003</v>
      </c>
    </row>
    <row r="618" spans="1:3" x14ac:dyDescent="0.25">
      <c r="A618">
        <v>2018</v>
      </c>
      <c r="B618" t="s">
        <v>5</v>
      </c>
      <c r="C618" s="1">
        <f>Tageswerte!F1014</f>
        <v>16.8</v>
      </c>
    </row>
    <row r="619" spans="1:3" x14ac:dyDescent="0.25">
      <c r="A619">
        <v>2018</v>
      </c>
      <c r="B619" t="s">
        <v>6</v>
      </c>
      <c r="C619" s="1">
        <f>Tageswerte!F1020</f>
        <v>8.1</v>
      </c>
    </row>
    <row r="620" spans="1:3" x14ac:dyDescent="0.25">
      <c r="A620">
        <v>2018</v>
      </c>
      <c r="B620" t="s">
        <v>7</v>
      </c>
      <c r="C620" s="1">
        <f>Tageswerte!F1038</f>
        <v>63.699999999999996</v>
      </c>
    </row>
    <row r="621" spans="1:3" x14ac:dyDescent="0.25">
      <c r="A621">
        <v>2019</v>
      </c>
      <c r="B621" t="s">
        <v>19</v>
      </c>
      <c r="C621" s="1">
        <f>Tageswerte!F1054</f>
        <v>54</v>
      </c>
    </row>
    <row r="622" spans="1:3" x14ac:dyDescent="0.25">
      <c r="A622">
        <v>2019</v>
      </c>
      <c r="B622" t="s">
        <v>20</v>
      </c>
      <c r="C622" s="1">
        <f>Tageswerte!F1060</f>
        <v>14.399999999999999</v>
      </c>
    </row>
    <row r="623" spans="1:3" x14ac:dyDescent="0.25">
      <c r="A623">
        <v>2019</v>
      </c>
      <c r="B623" t="s">
        <v>22</v>
      </c>
      <c r="C623" s="1">
        <f>Tageswerte!F1077</f>
        <v>58.2</v>
      </c>
    </row>
    <row r="624" spans="1:3" x14ac:dyDescent="0.25">
      <c r="A624">
        <v>2019</v>
      </c>
      <c r="B624" t="s">
        <v>23</v>
      </c>
      <c r="C624" s="1">
        <f>Tageswerte!F1084</f>
        <v>30.5</v>
      </c>
    </row>
    <row r="625" spans="1:3" x14ac:dyDescent="0.25">
      <c r="A625">
        <v>2019</v>
      </c>
      <c r="B625" t="s">
        <v>24</v>
      </c>
      <c r="C625" s="1">
        <f>Tageswerte!F1092</f>
        <v>73.500000000000014</v>
      </c>
    </row>
    <row r="626" spans="1:3" x14ac:dyDescent="0.25">
      <c r="A626">
        <v>2019</v>
      </c>
      <c r="B626" t="s">
        <v>25</v>
      </c>
      <c r="C626" s="1">
        <f>Tageswerte!F1102</f>
        <v>72.3</v>
      </c>
    </row>
    <row r="627" spans="1:3" x14ac:dyDescent="0.25">
      <c r="A627">
        <v>2019</v>
      </c>
      <c r="B627" t="s">
        <v>2</v>
      </c>
      <c r="C627" s="1">
        <f>Tageswerte!F1109</f>
        <v>46.9</v>
      </c>
    </row>
    <row r="628" spans="1:3" x14ac:dyDescent="0.25">
      <c r="A628">
        <v>2019</v>
      </c>
      <c r="B628" t="s">
        <v>3</v>
      </c>
      <c r="C628" s="1">
        <f>Tageswerte!F1117</f>
        <v>20.900000000000002</v>
      </c>
    </row>
    <row r="629" spans="1:3" x14ac:dyDescent="0.25">
      <c r="A629">
        <v>2019</v>
      </c>
      <c r="B629" t="s">
        <v>4</v>
      </c>
      <c r="C629" s="1">
        <f>Tageswerte!F1128</f>
        <v>47.4</v>
      </c>
    </row>
    <row r="630" spans="1:3" x14ac:dyDescent="0.25">
      <c r="A630">
        <v>2019</v>
      </c>
      <c r="B630" t="s">
        <v>5</v>
      </c>
      <c r="C630" s="1">
        <f>Tageswerte!F1142</f>
        <v>80</v>
      </c>
    </row>
    <row r="631" spans="1:3" x14ac:dyDescent="0.25">
      <c r="A631">
        <v>2019</v>
      </c>
      <c r="B631" t="s">
        <v>6</v>
      </c>
      <c r="C631" s="1">
        <f>Tageswerte!F1156</f>
        <v>37.1</v>
      </c>
    </row>
    <row r="632" spans="1:3" x14ac:dyDescent="0.25">
      <c r="A632">
        <v>2019</v>
      </c>
      <c r="B632" t="s">
        <v>7</v>
      </c>
      <c r="C632" s="1">
        <f>Tageswerte!F1168</f>
        <v>36.4</v>
      </c>
    </row>
    <row r="633" spans="1:3" x14ac:dyDescent="0.25">
      <c r="A633">
        <v>2020</v>
      </c>
      <c r="B633" t="s">
        <v>19</v>
      </c>
      <c r="C633" s="1">
        <f>Tageswerte!F1177</f>
        <v>22.900000000000002</v>
      </c>
    </row>
    <row r="634" spans="1:3" x14ac:dyDescent="0.25">
      <c r="A634">
        <v>2020</v>
      </c>
      <c r="B634" t="s">
        <v>20</v>
      </c>
      <c r="C634" s="1">
        <f>Tageswerte!F1196</f>
        <v>104.90000000000002</v>
      </c>
    </row>
    <row r="635" spans="1:3" x14ac:dyDescent="0.25">
      <c r="A635">
        <v>2020</v>
      </c>
      <c r="B635" t="s">
        <v>22</v>
      </c>
      <c r="C635" s="1">
        <f>Tageswerte!F1205</f>
        <v>35.199999999999996</v>
      </c>
    </row>
    <row r="636" spans="1:3" x14ac:dyDescent="0.25">
      <c r="A636">
        <v>2020</v>
      </c>
      <c r="B636" t="s">
        <v>23</v>
      </c>
      <c r="C636" s="1">
        <f>Tageswerte!F1209</f>
        <v>11.7</v>
      </c>
    </row>
    <row r="637" spans="1:3" x14ac:dyDescent="0.25">
      <c r="A637">
        <v>2020</v>
      </c>
      <c r="B637" t="s">
        <v>24</v>
      </c>
      <c r="C637" s="1">
        <f>Tageswerte!F1216</f>
        <v>27.2</v>
      </c>
    </row>
    <row r="638" spans="1:3" x14ac:dyDescent="0.25">
      <c r="A638">
        <v>2020</v>
      </c>
      <c r="B638" t="s">
        <v>25</v>
      </c>
      <c r="C638" s="1">
        <f>Tageswerte!F1224</f>
        <v>129.50000000000003</v>
      </c>
    </row>
    <row r="639" spans="1:3" x14ac:dyDescent="0.25">
      <c r="A639">
        <v>2020</v>
      </c>
      <c r="B639" t="s">
        <v>2</v>
      </c>
      <c r="C639" s="1">
        <f>Tageswerte!F1235</f>
        <v>52.3</v>
      </c>
    </row>
    <row r="640" spans="1:3" x14ac:dyDescent="0.25">
      <c r="A640">
        <v>2020</v>
      </c>
      <c r="B640" t="s">
        <v>3</v>
      </c>
      <c r="C640" s="1">
        <f>Tageswerte!F1242</f>
        <v>25.3</v>
      </c>
    </row>
    <row r="641" spans="1:3" x14ac:dyDescent="0.25">
      <c r="A641">
        <v>2020</v>
      </c>
      <c r="B641" t="s">
        <v>4</v>
      </c>
      <c r="C641" s="1">
        <f>Tageswerte!F1250</f>
        <v>58.5</v>
      </c>
    </row>
    <row r="642" spans="1:3" x14ac:dyDescent="0.25">
      <c r="A642">
        <v>2020</v>
      </c>
      <c r="B642" t="s">
        <v>5</v>
      </c>
      <c r="C642" s="1">
        <f>Tageswerte!F1266</f>
        <v>50.4</v>
      </c>
    </row>
    <row r="643" spans="1:3" x14ac:dyDescent="0.25">
      <c r="A643">
        <v>2020</v>
      </c>
      <c r="B643" t="s">
        <v>6</v>
      </c>
      <c r="C643" s="1">
        <f>Tageswerte!F1272</f>
        <v>8.1</v>
      </c>
    </row>
    <row r="644" spans="1:3" x14ac:dyDescent="0.25">
      <c r="A644">
        <v>2020</v>
      </c>
      <c r="B644" t="s">
        <v>7</v>
      </c>
      <c r="C644" s="1">
        <f>Tageswerte!F1281</f>
        <v>34.6</v>
      </c>
    </row>
    <row r="645" spans="1:3" x14ac:dyDescent="0.25">
      <c r="A645">
        <v>2021</v>
      </c>
      <c r="B645" t="s">
        <v>19</v>
      </c>
      <c r="C645" s="1">
        <f>Tageswerte!F1295</f>
        <v>62.9</v>
      </c>
    </row>
    <row r="646" spans="1:3" x14ac:dyDescent="0.25">
      <c r="A646">
        <v>2021</v>
      </c>
      <c r="B646" t="s">
        <v>20</v>
      </c>
      <c r="C646" s="1">
        <f>Tageswerte!F1304</f>
        <v>58.400000000000006</v>
      </c>
    </row>
    <row r="647" spans="1:3" x14ac:dyDescent="0.25">
      <c r="A647">
        <v>2021</v>
      </c>
      <c r="B647" t="s">
        <v>22</v>
      </c>
      <c r="C647" s="1">
        <f>Tageswerte!F1314</f>
        <v>24.9</v>
      </c>
    </row>
    <row r="648" spans="1:3" x14ac:dyDescent="0.25">
      <c r="A648">
        <v>2021</v>
      </c>
      <c r="B648" t="s">
        <v>23</v>
      </c>
      <c r="C648" s="1">
        <f>Tageswerte!F1320</f>
        <v>27.4</v>
      </c>
    </row>
    <row r="649" spans="1:3" x14ac:dyDescent="0.25">
      <c r="A649">
        <v>2021</v>
      </c>
      <c r="B649" t="s">
        <v>24</v>
      </c>
      <c r="C649" s="1">
        <f>Tageswerte!F1339</f>
        <v>47.800000000000004</v>
      </c>
    </row>
    <row r="650" spans="1:3" x14ac:dyDescent="0.25">
      <c r="A650">
        <v>2021</v>
      </c>
      <c r="B650" t="s">
        <v>25</v>
      </c>
      <c r="C650" s="1">
        <f>Tageswerte!F1346</f>
        <v>34.4</v>
      </c>
    </row>
    <row r="651" spans="1:3" x14ac:dyDescent="0.25">
      <c r="A651">
        <v>2021</v>
      </c>
      <c r="B651" t="s">
        <v>2</v>
      </c>
      <c r="C651" s="1">
        <f>Tageswerte!F1356</f>
        <v>49.599999999999987</v>
      </c>
    </row>
    <row r="652" spans="1:3" x14ac:dyDescent="0.25">
      <c r="A652">
        <v>2021</v>
      </c>
      <c r="B652" t="s">
        <v>3</v>
      </c>
      <c r="C652" s="1">
        <f>Tageswerte!F1372</f>
        <v>48.8</v>
      </c>
    </row>
    <row r="653" spans="1:3" x14ac:dyDescent="0.25">
      <c r="A653">
        <v>2021</v>
      </c>
      <c r="B653" t="s">
        <v>4</v>
      </c>
      <c r="C653" s="1">
        <f>Tageswerte!F1382</f>
        <v>23.7</v>
      </c>
    </row>
    <row r="654" spans="1:3" x14ac:dyDescent="0.25">
      <c r="A654">
        <v>2021</v>
      </c>
      <c r="B654" t="s">
        <v>5</v>
      </c>
      <c r="C654" s="1">
        <f>Tageswerte!F1389</f>
        <v>35.099999999999994</v>
      </c>
    </row>
    <row r="655" spans="1:3" x14ac:dyDescent="0.25">
      <c r="A655">
        <v>2021</v>
      </c>
      <c r="B655" t="s">
        <v>6</v>
      </c>
      <c r="C655" s="1">
        <f>Tageswerte!F1398</f>
        <v>41</v>
      </c>
    </row>
    <row r="656" spans="1:3" x14ac:dyDescent="0.25">
      <c r="A656">
        <v>2021</v>
      </c>
      <c r="B656" t="s">
        <v>7</v>
      </c>
      <c r="C656" s="1">
        <f>Tageswerte!F1409</f>
        <v>38.099999999999994</v>
      </c>
    </row>
    <row r="657" spans="1:3" x14ac:dyDescent="0.25">
      <c r="A657">
        <v>2022</v>
      </c>
      <c r="B657" t="s">
        <v>19</v>
      </c>
      <c r="C657" s="1">
        <f>Tageswerte!F1422</f>
        <v>29</v>
      </c>
    </row>
    <row r="658" spans="1:3" x14ac:dyDescent="0.25">
      <c r="A658">
        <v>2022</v>
      </c>
      <c r="B658" t="s">
        <v>20</v>
      </c>
      <c r="C658" s="1">
        <f>Tageswerte!F1440</f>
        <v>57.999999999999993</v>
      </c>
    </row>
    <row r="659" spans="1:3" x14ac:dyDescent="0.25">
      <c r="A659">
        <v>2022</v>
      </c>
      <c r="B659" t="s">
        <v>22</v>
      </c>
      <c r="C659" s="1">
        <f>Tageswerte!F1442</f>
        <v>4.8</v>
      </c>
    </row>
    <row r="660" spans="1:3" x14ac:dyDescent="0.25">
      <c r="A660">
        <v>2022</v>
      </c>
      <c r="B660" t="s">
        <v>23</v>
      </c>
      <c r="C660" s="1">
        <f>Tageswerte!F1454</f>
        <v>46.79999999999999</v>
      </c>
    </row>
    <row r="661" spans="1:3" x14ac:dyDescent="0.25">
      <c r="A661">
        <v>2022</v>
      </c>
      <c r="B661" t="s">
        <v>24</v>
      </c>
      <c r="C661" s="1">
        <f>Tageswerte!F1463</f>
        <v>21.7</v>
      </c>
    </row>
    <row r="662" spans="1:3" x14ac:dyDescent="0.25">
      <c r="A662">
        <v>2022</v>
      </c>
      <c r="B662" t="s">
        <v>25</v>
      </c>
      <c r="C662" s="1">
        <f>Tageswerte!F1466</f>
        <v>23.7</v>
      </c>
    </row>
    <row r="663" spans="1:3" x14ac:dyDescent="0.25">
      <c r="A663">
        <v>2022</v>
      </c>
      <c r="B663" t="s">
        <v>2</v>
      </c>
      <c r="C663" s="1">
        <f>Tageswerte!F1474</f>
        <v>36.200000000000003</v>
      </c>
    </row>
    <row r="664" spans="1:3" x14ac:dyDescent="0.25">
      <c r="A664">
        <v>2022</v>
      </c>
      <c r="B664" t="s">
        <v>3</v>
      </c>
      <c r="C664" s="1">
        <f>Tageswerte!F1479</f>
        <v>46.1</v>
      </c>
    </row>
    <row r="665" spans="1:3" x14ac:dyDescent="0.25">
      <c r="A665">
        <v>2022</v>
      </c>
      <c r="B665" t="s">
        <v>4</v>
      </c>
      <c r="C665" s="1">
        <f>Tageswerte!F1490</f>
        <v>61.5</v>
      </c>
    </row>
    <row r="666" spans="1:3" x14ac:dyDescent="0.25">
      <c r="A666">
        <v>2022</v>
      </c>
      <c r="B666" t="s">
        <v>5</v>
      </c>
      <c r="C666" s="1">
        <f>Tageswerte!F1501</f>
        <v>35</v>
      </c>
    </row>
    <row r="667" spans="1:3" x14ac:dyDescent="0.25">
      <c r="A667">
        <v>2022</v>
      </c>
      <c r="B667" t="s">
        <v>6</v>
      </c>
      <c r="C667" s="1">
        <f>Tageswerte!F1510</f>
        <v>32.799999999999997</v>
      </c>
    </row>
    <row r="668" spans="1:3" x14ac:dyDescent="0.25">
      <c r="A668">
        <v>2022</v>
      </c>
      <c r="B668" t="s">
        <v>7</v>
      </c>
      <c r="C668" s="1">
        <f>Tageswerte!F1524</f>
        <v>73.400000000000006</v>
      </c>
    </row>
    <row r="669" spans="1:3" x14ac:dyDescent="0.25">
      <c r="A669">
        <v>2023</v>
      </c>
      <c r="B669" t="s">
        <v>19</v>
      </c>
      <c r="C669" s="1">
        <f>Tageswerte!F1538</f>
        <v>56.4</v>
      </c>
    </row>
    <row r="670" spans="1:3" x14ac:dyDescent="0.25">
      <c r="A670">
        <v>2023</v>
      </c>
      <c r="B670" t="s">
        <v>20</v>
      </c>
      <c r="C670" s="1">
        <f>Tageswerte!F1547</f>
        <v>37.199999999999996</v>
      </c>
    </row>
    <row r="671" spans="1:3" x14ac:dyDescent="0.25">
      <c r="A671">
        <v>2023</v>
      </c>
      <c r="B671" t="s">
        <v>22</v>
      </c>
      <c r="C671" s="1">
        <f>Tageswerte!F1564</f>
        <v>72.199999999999989</v>
      </c>
    </row>
    <row r="672" spans="1:3" x14ac:dyDescent="0.25">
      <c r="A672">
        <v>2023</v>
      </c>
      <c r="B672" t="s">
        <v>23</v>
      </c>
      <c r="C672" s="1">
        <f>Tageswerte!F1575</f>
        <v>31.8</v>
      </c>
    </row>
    <row r="673" spans="1:3" x14ac:dyDescent="0.25">
      <c r="A673">
        <v>2023</v>
      </c>
      <c r="B673" t="s">
        <v>24</v>
      </c>
      <c r="C673" s="1">
        <f>Tageswerte!F1579</f>
        <v>14.5</v>
      </c>
    </row>
    <row r="674" spans="1:3" x14ac:dyDescent="0.25">
      <c r="A674">
        <v>2023</v>
      </c>
      <c r="B674" t="s">
        <v>25</v>
      </c>
      <c r="C674" s="1">
        <f>Tageswerte!F1589</f>
        <v>90.699999999999989</v>
      </c>
    </row>
    <row r="675" spans="1:3" x14ac:dyDescent="0.25">
      <c r="A675">
        <v>2023</v>
      </c>
      <c r="B675" t="s">
        <v>2</v>
      </c>
      <c r="C675" s="1">
        <f>Tageswerte!F1602</f>
        <v>40.600000000000009</v>
      </c>
    </row>
    <row r="676" spans="1:3" x14ac:dyDescent="0.25">
      <c r="A676">
        <v>2023</v>
      </c>
      <c r="B676" t="s">
        <v>3</v>
      </c>
      <c r="C676" s="1">
        <f>Tageswerte!F1617</f>
        <v>94</v>
      </c>
    </row>
    <row r="677" spans="1:3" x14ac:dyDescent="0.25">
      <c r="A677">
        <v>2023</v>
      </c>
      <c r="B677" t="s">
        <v>4</v>
      </c>
      <c r="C677" s="1">
        <f>Tageswerte!F1621</f>
        <v>24.6</v>
      </c>
    </row>
    <row r="678" spans="1:3" x14ac:dyDescent="0.25">
      <c r="A678">
        <v>2023</v>
      </c>
      <c r="B678" t="s">
        <v>5</v>
      </c>
      <c r="C678" s="1">
        <f>Tageswerte!F1635</f>
        <v>94.799999999999983</v>
      </c>
    </row>
    <row r="679" spans="1:3" x14ac:dyDescent="0.25">
      <c r="A679">
        <v>2023</v>
      </c>
      <c r="B679" t="s">
        <v>6</v>
      </c>
      <c r="C679" s="1">
        <f>Tageswerte!F1651</f>
        <v>80.099999999999994</v>
      </c>
    </row>
    <row r="680" spans="1:3" x14ac:dyDescent="0.25">
      <c r="A680">
        <v>2023</v>
      </c>
      <c r="B680" t="s">
        <v>7</v>
      </c>
      <c r="C680" s="1">
        <f>Tageswerte!F1667</f>
        <v>112.6</v>
      </c>
    </row>
    <row r="681" spans="1:3" x14ac:dyDescent="0.25">
      <c r="A681">
        <v>2024</v>
      </c>
      <c r="B681" t="s">
        <v>19</v>
      </c>
      <c r="C681" s="1">
        <f>Tageswerte!F1678</f>
        <v>54.4</v>
      </c>
    </row>
    <row r="682" spans="1:3" x14ac:dyDescent="0.25">
      <c r="A682">
        <v>2024</v>
      </c>
      <c r="B682" t="s">
        <v>20</v>
      </c>
      <c r="C682" s="1">
        <f>Tageswerte!F1693</f>
        <v>73.899999999999991</v>
      </c>
    </row>
    <row r="683" spans="1:3" x14ac:dyDescent="0.25">
      <c r="A683">
        <v>2024</v>
      </c>
      <c r="B683" t="s">
        <v>22</v>
      </c>
      <c r="C683" s="1">
        <f>Tageswerte!F1700</f>
        <v>31.900000000000002</v>
      </c>
    </row>
    <row r="684" spans="1:3" x14ac:dyDescent="0.25">
      <c r="A684">
        <v>2024</v>
      </c>
      <c r="B684" t="s">
        <v>23</v>
      </c>
      <c r="C684" s="1">
        <f>Tageswerte!F1713</f>
        <v>42.1</v>
      </c>
    </row>
    <row r="685" spans="1:3" x14ac:dyDescent="0.25">
      <c r="A685">
        <v>2024</v>
      </c>
      <c r="B685" t="s">
        <v>24</v>
      </c>
      <c r="C685" s="1">
        <f>Tageswerte!F1723</f>
        <v>63.4</v>
      </c>
    </row>
    <row r="686" spans="1:3" x14ac:dyDescent="0.25">
      <c r="A686">
        <v>2024</v>
      </c>
      <c r="B686" t="s">
        <v>25</v>
      </c>
      <c r="C686" s="1">
        <f>Tageswerte!F1731</f>
        <v>42.400000000000006</v>
      </c>
    </row>
    <row r="687" spans="1:3" x14ac:dyDescent="0.25">
      <c r="A687">
        <v>2024</v>
      </c>
      <c r="B687" t="s">
        <v>2</v>
      </c>
      <c r="C687" s="1">
        <f>Tageswerte!F1744</f>
        <v>117.3</v>
      </c>
    </row>
    <row r="688" spans="1:3" x14ac:dyDescent="0.25">
      <c r="A688">
        <v>2024</v>
      </c>
      <c r="B688" t="s">
        <v>3</v>
      </c>
      <c r="C688" s="1">
        <f>Tageswerte!F1752</f>
        <v>35.6</v>
      </c>
    </row>
    <row r="689" spans="1:3" x14ac:dyDescent="0.25">
      <c r="A689">
        <v>2024</v>
      </c>
      <c r="B689" t="s">
        <v>4</v>
      </c>
      <c r="C689" s="1">
        <f>Tageswerte!F1758</f>
        <v>55.5</v>
      </c>
    </row>
    <row r="690" spans="1:3" x14ac:dyDescent="0.25">
      <c r="A690">
        <v>2024</v>
      </c>
      <c r="B690" t="s">
        <v>5</v>
      </c>
      <c r="C690" s="1">
        <f>Tageswerte!F1766</f>
        <v>44.000000000000007</v>
      </c>
    </row>
    <row r="691" spans="1:3" x14ac:dyDescent="0.25">
      <c r="A691">
        <v>2024</v>
      </c>
      <c r="B691" t="s">
        <v>6</v>
      </c>
      <c r="C691" s="1">
        <f>Tageswerte!F1775</f>
        <v>55.3</v>
      </c>
    </row>
    <row r="692" spans="1:3" x14ac:dyDescent="0.25">
      <c r="A692">
        <v>2024</v>
      </c>
      <c r="B692" t="s">
        <v>7</v>
      </c>
      <c r="C692" s="1">
        <f>Tageswerte!F1787</f>
        <v>45</v>
      </c>
    </row>
    <row r="693" spans="1:3" x14ac:dyDescent="0.25">
      <c r="A693">
        <v>2025</v>
      </c>
      <c r="B693" t="s">
        <v>19</v>
      </c>
      <c r="C693" s="1">
        <f>Tageswerte!F1798</f>
        <v>75.7</v>
      </c>
    </row>
    <row r="694" spans="1:3" x14ac:dyDescent="0.25">
      <c r="A694">
        <v>2025</v>
      </c>
      <c r="B694" t="s">
        <v>20</v>
      </c>
      <c r="C694" s="1">
        <f>Tageswerte!F1804</f>
        <v>19.900000000000002</v>
      </c>
    </row>
    <row r="695" spans="1:3" x14ac:dyDescent="0.25">
      <c r="A695">
        <v>2025</v>
      </c>
      <c r="B695" t="s">
        <v>22</v>
      </c>
    </row>
    <row r="696" spans="1:3" x14ac:dyDescent="0.25">
      <c r="A696">
        <v>2025</v>
      </c>
      <c r="B696" t="s">
        <v>23</v>
      </c>
    </row>
    <row r="697" spans="1:3" x14ac:dyDescent="0.25">
      <c r="A697">
        <v>2025</v>
      </c>
      <c r="B697" t="s">
        <v>24</v>
      </c>
    </row>
    <row r="698" spans="1:3" x14ac:dyDescent="0.25">
      <c r="A698">
        <v>2025</v>
      </c>
      <c r="B698" t="s">
        <v>25</v>
      </c>
    </row>
    <row r="699" spans="1:3" x14ac:dyDescent="0.25">
      <c r="A699">
        <v>2025</v>
      </c>
      <c r="B699" t="s">
        <v>2</v>
      </c>
    </row>
    <row r="700" spans="1:3" x14ac:dyDescent="0.25">
      <c r="A700">
        <v>2025</v>
      </c>
      <c r="B700" t="s">
        <v>3</v>
      </c>
    </row>
    <row r="701" spans="1:3" x14ac:dyDescent="0.25">
      <c r="A701">
        <v>2025</v>
      </c>
      <c r="B701" t="s">
        <v>4</v>
      </c>
    </row>
    <row r="702" spans="1:3" x14ac:dyDescent="0.25">
      <c r="A702">
        <v>2025</v>
      </c>
      <c r="B702" t="s">
        <v>5</v>
      </c>
    </row>
    <row r="703" spans="1:3" x14ac:dyDescent="0.25">
      <c r="A703">
        <v>2025</v>
      </c>
      <c r="B703" t="s">
        <v>6</v>
      </c>
    </row>
    <row r="704" spans="1:3" x14ac:dyDescent="0.25">
      <c r="A704">
        <v>2025</v>
      </c>
      <c r="B704" t="s">
        <v>7</v>
      </c>
    </row>
  </sheetData>
  <phoneticPr fontId="1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2CCB-A858-47F6-BEAA-D1E41AE930B2}">
  <dimension ref="A1:O204"/>
  <sheetViews>
    <sheetView workbookViewId="0"/>
  </sheetViews>
  <sheetFormatPr baseColWidth="10" defaultRowHeight="15" x14ac:dyDescent="0.25"/>
  <cols>
    <col min="1" max="1" width="5.140625" customWidth="1"/>
    <col min="2" max="2" width="10.28515625" customWidth="1"/>
    <col min="3" max="3" width="5.42578125" style="1" customWidth="1"/>
    <col min="4" max="4" width="2.140625" customWidth="1"/>
    <col min="5" max="5" width="5.140625" customWidth="1"/>
    <col min="6" max="6" width="10.28515625" customWidth="1"/>
    <col min="7" max="7" width="5.42578125" customWidth="1"/>
    <col min="8" max="8" width="2.140625" customWidth="1"/>
    <col min="9" max="9" width="5.140625" customWidth="1"/>
    <col min="10" max="10" width="10.28515625" customWidth="1"/>
    <col min="11" max="11" width="5.7109375" customWidth="1"/>
    <col min="12" max="12" width="2.140625" customWidth="1"/>
    <col min="13" max="13" width="5.140625" customWidth="1"/>
    <col min="14" max="14" width="10.28515625" customWidth="1"/>
    <col min="15" max="15" width="5.42578125" customWidth="1"/>
  </cols>
  <sheetData>
    <row r="1" spans="1:15" ht="17.25" x14ac:dyDescent="0.3">
      <c r="A1" s="10" t="s">
        <v>47</v>
      </c>
      <c r="C1"/>
    </row>
    <row r="2" spans="1:15" ht="7.5" customHeight="1" x14ac:dyDescent="0.25"/>
    <row r="3" spans="1:15" s="3" customFormat="1" ht="15.75" thickBot="1" x14ac:dyDescent="0.3">
      <c r="A3" s="5" t="s">
        <v>0</v>
      </c>
      <c r="B3" s="5" t="s">
        <v>1</v>
      </c>
      <c r="C3" s="6" t="s">
        <v>45</v>
      </c>
      <c r="E3" s="5" t="s">
        <v>0</v>
      </c>
      <c r="F3" s="5" t="s">
        <v>1</v>
      </c>
      <c r="G3" s="6" t="s">
        <v>45</v>
      </c>
      <c r="I3" s="5" t="s">
        <v>0</v>
      </c>
      <c r="J3" s="5" t="s">
        <v>1</v>
      </c>
      <c r="K3" s="6" t="s">
        <v>45</v>
      </c>
      <c r="M3" s="5" t="s">
        <v>0</v>
      </c>
      <c r="N3" s="5" t="s">
        <v>1</v>
      </c>
      <c r="O3" s="6" t="s">
        <v>45</v>
      </c>
    </row>
    <row r="4" spans="1:15" ht="15.75" thickBot="1" x14ac:dyDescent="0.3">
      <c r="A4" s="11">
        <v>1967</v>
      </c>
      <c r="B4" s="12" t="s">
        <v>3</v>
      </c>
      <c r="C4" s="13">
        <v>72.5</v>
      </c>
      <c r="E4" s="11">
        <v>1971</v>
      </c>
      <c r="F4" s="12" t="s">
        <v>19</v>
      </c>
      <c r="G4" s="13">
        <v>16.399999999999999</v>
      </c>
      <c r="I4" s="11">
        <v>1975</v>
      </c>
      <c r="J4" s="12" t="s">
        <v>19</v>
      </c>
      <c r="K4" s="13">
        <v>34.5</v>
      </c>
      <c r="M4" s="11">
        <v>1979</v>
      </c>
      <c r="N4" s="12" t="s">
        <v>19</v>
      </c>
      <c r="O4" s="13">
        <v>27.9</v>
      </c>
    </row>
    <row r="5" spans="1:15" x14ac:dyDescent="0.25">
      <c r="A5" s="12">
        <v>1967</v>
      </c>
      <c r="B5" s="12" t="s">
        <v>4</v>
      </c>
      <c r="C5" s="13">
        <v>96.1</v>
      </c>
      <c r="E5" s="12">
        <v>1971</v>
      </c>
      <c r="F5" s="12" t="s">
        <v>20</v>
      </c>
      <c r="G5" s="13">
        <v>16.100000000000001</v>
      </c>
      <c r="I5" s="12">
        <v>1975</v>
      </c>
      <c r="J5" s="12" t="s">
        <v>20</v>
      </c>
      <c r="K5" s="13">
        <v>8.6</v>
      </c>
      <c r="M5" s="12">
        <v>1979</v>
      </c>
      <c r="N5" s="12" t="s">
        <v>20</v>
      </c>
      <c r="O5" s="13">
        <v>44.3</v>
      </c>
    </row>
    <row r="6" spans="1:15" x14ac:dyDescent="0.25">
      <c r="A6" s="12">
        <v>1967</v>
      </c>
      <c r="B6" s="12" t="s">
        <v>5</v>
      </c>
      <c r="C6" s="13">
        <v>31.9</v>
      </c>
      <c r="E6" s="12">
        <v>1971</v>
      </c>
      <c r="F6" s="12" t="s">
        <v>22</v>
      </c>
      <c r="G6" s="13">
        <v>9.9</v>
      </c>
      <c r="I6" s="12">
        <v>1975</v>
      </c>
      <c r="J6" s="12" t="s">
        <v>22</v>
      </c>
      <c r="K6" s="13">
        <v>42.5</v>
      </c>
      <c r="M6" s="12">
        <v>1979</v>
      </c>
      <c r="N6" s="12" t="s">
        <v>22</v>
      </c>
      <c r="O6" s="13">
        <v>74.099999999999994</v>
      </c>
    </row>
    <row r="7" spans="1:15" x14ac:dyDescent="0.25">
      <c r="A7" s="12">
        <v>1967</v>
      </c>
      <c r="B7" s="12" t="s">
        <v>6</v>
      </c>
      <c r="C7" s="13">
        <v>37.200000000000003</v>
      </c>
      <c r="E7" s="12">
        <v>1971</v>
      </c>
      <c r="F7" s="12" t="s">
        <v>23</v>
      </c>
      <c r="G7" s="13">
        <v>27.2</v>
      </c>
      <c r="I7" s="12">
        <v>1975</v>
      </c>
      <c r="J7" s="12" t="s">
        <v>23</v>
      </c>
      <c r="K7" s="13">
        <v>43</v>
      </c>
      <c r="M7" s="12">
        <v>1979</v>
      </c>
      <c r="N7" s="12" t="s">
        <v>23</v>
      </c>
      <c r="O7" s="13">
        <v>51.8</v>
      </c>
    </row>
    <row r="8" spans="1:15" ht="15.75" thickBot="1" x14ac:dyDescent="0.3">
      <c r="A8" s="12">
        <v>1967</v>
      </c>
      <c r="B8" s="12" t="s">
        <v>7</v>
      </c>
      <c r="C8" s="13">
        <v>32.299999999999997</v>
      </c>
      <c r="E8" s="12">
        <v>1971</v>
      </c>
      <c r="F8" s="12" t="s">
        <v>24</v>
      </c>
      <c r="G8" s="13">
        <v>31.6</v>
      </c>
      <c r="I8" s="12">
        <v>1975</v>
      </c>
      <c r="J8" s="12" t="s">
        <v>24</v>
      </c>
      <c r="K8" s="13">
        <v>45.4</v>
      </c>
      <c r="M8" s="12">
        <v>1979</v>
      </c>
      <c r="N8" s="12" t="s">
        <v>24</v>
      </c>
      <c r="O8" s="13">
        <v>46.9</v>
      </c>
    </row>
    <row r="9" spans="1:15" ht="15.75" thickBot="1" x14ac:dyDescent="0.3">
      <c r="A9" s="11">
        <v>1968</v>
      </c>
      <c r="B9" s="12" t="s">
        <v>19</v>
      </c>
      <c r="C9" s="13">
        <v>45.9</v>
      </c>
      <c r="E9" s="12">
        <v>1971</v>
      </c>
      <c r="F9" s="12" t="s">
        <v>25</v>
      </c>
      <c r="G9" s="13">
        <v>94</v>
      </c>
      <c r="I9" s="12">
        <v>1975</v>
      </c>
      <c r="J9" s="12" t="s">
        <v>25</v>
      </c>
      <c r="K9" s="13">
        <v>95.6</v>
      </c>
      <c r="M9" s="12">
        <v>1979</v>
      </c>
      <c r="N9" s="12" t="s">
        <v>25</v>
      </c>
      <c r="O9" s="13">
        <v>68.099999999999994</v>
      </c>
    </row>
    <row r="10" spans="1:15" x14ac:dyDescent="0.25">
      <c r="A10" s="12">
        <v>1968</v>
      </c>
      <c r="B10" s="12" t="s">
        <v>20</v>
      </c>
      <c r="C10" s="13">
        <v>19.100000000000001</v>
      </c>
      <c r="E10" s="12">
        <v>1971</v>
      </c>
      <c r="F10" s="12" t="s">
        <v>2</v>
      </c>
      <c r="G10" s="13">
        <v>14.5</v>
      </c>
      <c r="I10" s="12">
        <v>1975</v>
      </c>
      <c r="J10" s="12" t="s">
        <v>2</v>
      </c>
      <c r="K10" s="13">
        <v>40.9</v>
      </c>
      <c r="M10" s="12">
        <v>1979</v>
      </c>
      <c r="N10" s="12" t="s">
        <v>2</v>
      </c>
      <c r="O10" s="13">
        <v>63.8</v>
      </c>
    </row>
    <row r="11" spans="1:15" x14ac:dyDescent="0.25">
      <c r="A11" s="12">
        <v>1968</v>
      </c>
      <c r="B11" s="12" t="s">
        <v>22</v>
      </c>
      <c r="C11" s="13">
        <v>32.6</v>
      </c>
      <c r="E11" s="12">
        <v>1971</v>
      </c>
      <c r="F11" s="12" t="s">
        <v>3</v>
      </c>
      <c r="G11" s="13">
        <v>43.3</v>
      </c>
      <c r="I11" s="12">
        <v>1975</v>
      </c>
      <c r="J11" s="12" t="s">
        <v>3</v>
      </c>
      <c r="K11" s="13">
        <v>12.4</v>
      </c>
      <c r="M11" s="12">
        <v>1979</v>
      </c>
      <c r="N11" s="12" t="s">
        <v>3</v>
      </c>
      <c r="O11" s="13">
        <v>40.9</v>
      </c>
    </row>
    <row r="12" spans="1:15" x14ac:dyDescent="0.25">
      <c r="A12" s="12">
        <v>1968</v>
      </c>
      <c r="B12" s="12" t="s">
        <v>23</v>
      </c>
      <c r="C12" s="13">
        <v>15.5</v>
      </c>
      <c r="E12" s="12">
        <v>1971</v>
      </c>
      <c r="F12" s="12" t="s">
        <v>4</v>
      </c>
      <c r="G12" s="13">
        <v>31.9</v>
      </c>
      <c r="I12" s="12">
        <v>1975</v>
      </c>
      <c r="J12" s="12" t="s">
        <v>4</v>
      </c>
      <c r="K12" s="13">
        <v>49.4</v>
      </c>
      <c r="M12" s="12">
        <v>1979</v>
      </c>
      <c r="N12" s="12" t="s">
        <v>4</v>
      </c>
      <c r="O12" s="13">
        <v>15.5</v>
      </c>
    </row>
    <row r="13" spans="1:15" x14ac:dyDescent="0.25">
      <c r="A13" s="12">
        <v>1968</v>
      </c>
      <c r="B13" s="12" t="s">
        <v>24</v>
      </c>
      <c r="C13" s="13">
        <v>50.3</v>
      </c>
      <c r="E13" s="12">
        <v>1971</v>
      </c>
      <c r="F13" s="12" t="s">
        <v>5</v>
      </c>
      <c r="G13" s="13">
        <v>24.4</v>
      </c>
      <c r="I13" s="12">
        <v>1975</v>
      </c>
      <c r="J13" s="12" t="s">
        <v>5</v>
      </c>
      <c r="K13" s="13">
        <v>26.1</v>
      </c>
      <c r="M13" s="12">
        <v>1979</v>
      </c>
      <c r="N13" s="12" t="s">
        <v>5</v>
      </c>
      <c r="O13" s="13">
        <v>2.8</v>
      </c>
    </row>
    <row r="14" spans="1:15" x14ac:dyDescent="0.25">
      <c r="A14" s="12">
        <v>1968</v>
      </c>
      <c r="B14" s="12" t="s">
        <v>25</v>
      </c>
      <c r="C14" s="13">
        <v>28.3</v>
      </c>
      <c r="E14" s="12">
        <v>1971</v>
      </c>
      <c r="F14" s="12" t="s">
        <v>6</v>
      </c>
      <c r="G14" s="13">
        <v>25.9</v>
      </c>
      <c r="I14" s="12">
        <v>1975</v>
      </c>
      <c r="J14" s="12" t="s">
        <v>6</v>
      </c>
      <c r="K14" s="13">
        <v>16.7</v>
      </c>
      <c r="M14" s="12">
        <v>1979</v>
      </c>
      <c r="N14" s="12" t="s">
        <v>6</v>
      </c>
      <c r="O14" s="13">
        <v>68.5</v>
      </c>
    </row>
    <row r="15" spans="1:15" ht="15.75" thickBot="1" x14ac:dyDescent="0.3">
      <c r="A15" s="12">
        <v>1968</v>
      </c>
      <c r="B15" s="12" t="s">
        <v>2</v>
      </c>
      <c r="C15" s="13">
        <v>39.1</v>
      </c>
      <c r="E15" s="12">
        <v>1971</v>
      </c>
      <c r="F15" s="12" t="s">
        <v>7</v>
      </c>
      <c r="G15" s="13">
        <v>47.5</v>
      </c>
      <c r="I15" s="12">
        <v>1975</v>
      </c>
      <c r="J15" s="12" t="s">
        <v>7</v>
      </c>
      <c r="K15" s="13">
        <v>5.6</v>
      </c>
      <c r="M15" s="12">
        <v>1979</v>
      </c>
      <c r="N15" s="12" t="s">
        <v>7</v>
      </c>
      <c r="O15" s="13">
        <v>79.3</v>
      </c>
    </row>
    <row r="16" spans="1:15" ht="15.75" thickBot="1" x14ac:dyDescent="0.3">
      <c r="A16" s="12">
        <v>1968</v>
      </c>
      <c r="B16" s="12" t="s">
        <v>3</v>
      </c>
      <c r="C16" s="13">
        <v>104.8</v>
      </c>
      <c r="E16" s="11">
        <v>1972</v>
      </c>
      <c r="F16" s="12" t="s">
        <v>19</v>
      </c>
      <c r="G16" s="13">
        <v>2.7</v>
      </c>
      <c r="I16" s="11">
        <v>1976</v>
      </c>
      <c r="J16" s="12" t="s">
        <v>19</v>
      </c>
      <c r="K16" s="13">
        <v>112.1</v>
      </c>
      <c r="M16" s="11">
        <v>1980</v>
      </c>
      <c r="N16" s="12" t="s">
        <v>19</v>
      </c>
      <c r="O16" s="13">
        <v>25.7</v>
      </c>
    </row>
    <row r="17" spans="1:15" x14ac:dyDescent="0.25">
      <c r="A17" s="12">
        <v>1968</v>
      </c>
      <c r="B17" s="12" t="s">
        <v>4</v>
      </c>
      <c r="C17" s="13">
        <v>57.8</v>
      </c>
      <c r="E17" s="12">
        <v>1972</v>
      </c>
      <c r="F17" s="12" t="s">
        <v>20</v>
      </c>
      <c r="G17" s="13">
        <v>8.6</v>
      </c>
      <c r="I17" s="12">
        <v>1976</v>
      </c>
      <c r="J17" s="12" t="s">
        <v>20</v>
      </c>
      <c r="K17" s="13">
        <v>17</v>
      </c>
      <c r="M17" s="12">
        <v>1980</v>
      </c>
      <c r="N17" s="12" t="s">
        <v>20</v>
      </c>
      <c r="O17" s="13">
        <v>49.2</v>
      </c>
    </row>
    <row r="18" spans="1:15" x14ac:dyDescent="0.25">
      <c r="A18" s="12">
        <v>1968</v>
      </c>
      <c r="B18" s="12" t="s">
        <v>5</v>
      </c>
      <c r="C18" s="13">
        <v>53.6</v>
      </c>
      <c r="E18" s="12">
        <v>1972</v>
      </c>
      <c r="F18" s="12" t="s">
        <v>22</v>
      </c>
      <c r="G18" s="13">
        <v>36.799999999999997</v>
      </c>
      <c r="I18" s="12">
        <v>1976</v>
      </c>
      <c r="J18" s="12" t="s">
        <v>22</v>
      </c>
      <c r="K18" s="13">
        <v>21.4</v>
      </c>
      <c r="M18" s="12">
        <v>1980</v>
      </c>
      <c r="N18" s="12" t="s">
        <v>22</v>
      </c>
      <c r="O18" s="13">
        <v>20.9</v>
      </c>
    </row>
    <row r="19" spans="1:15" x14ac:dyDescent="0.25">
      <c r="A19" s="12">
        <v>1968</v>
      </c>
      <c r="B19" s="12" t="s">
        <v>6</v>
      </c>
      <c r="C19" s="13">
        <v>32.5</v>
      </c>
      <c r="E19" s="12">
        <v>1972</v>
      </c>
      <c r="F19" s="12" t="s">
        <v>23</v>
      </c>
      <c r="G19" s="13">
        <v>42.4</v>
      </c>
      <c r="I19" s="12">
        <v>1976</v>
      </c>
      <c r="J19" s="12" t="s">
        <v>23</v>
      </c>
      <c r="K19" s="13">
        <v>11</v>
      </c>
      <c r="M19" s="12">
        <v>1980</v>
      </c>
      <c r="N19" s="12" t="s">
        <v>23</v>
      </c>
      <c r="O19" s="13">
        <v>61.1</v>
      </c>
    </row>
    <row r="20" spans="1:15" ht="15.75" thickBot="1" x14ac:dyDescent="0.3">
      <c r="A20" s="12">
        <v>1968</v>
      </c>
      <c r="B20" s="12" t="s">
        <v>7</v>
      </c>
      <c r="C20" s="13">
        <v>8.4</v>
      </c>
      <c r="E20" s="12">
        <v>1972</v>
      </c>
      <c r="F20" s="12" t="s">
        <v>24</v>
      </c>
      <c r="G20" s="13">
        <v>55.7</v>
      </c>
      <c r="I20" s="12">
        <v>1976</v>
      </c>
      <c r="J20" s="12" t="s">
        <v>24</v>
      </c>
      <c r="K20" s="13">
        <v>53.1</v>
      </c>
      <c r="M20" s="12">
        <v>1980</v>
      </c>
      <c r="N20" s="12" t="s">
        <v>24</v>
      </c>
      <c r="O20" s="13">
        <v>88.6</v>
      </c>
    </row>
    <row r="21" spans="1:15" ht="15.75" thickBot="1" x14ac:dyDescent="0.3">
      <c r="A21" s="11">
        <v>1969</v>
      </c>
      <c r="B21" s="12" t="s">
        <v>19</v>
      </c>
      <c r="C21" s="13">
        <v>41.4</v>
      </c>
      <c r="E21" s="12">
        <v>1972</v>
      </c>
      <c r="F21" s="12" t="s">
        <v>25</v>
      </c>
      <c r="G21" s="13">
        <v>71.099999999999994</v>
      </c>
      <c r="I21" s="12">
        <v>1976</v>
      </c>
      <c r="J21" s="12" t="s">
        <v>25</v>
      </c>
      <c r="K21" s="13">
        <v>19</v>
      </c>
      <c r="M21" s="12">
        <v>1980</v>
      </c>
      <c r="N21" s="12" t="s">
        <v>25</v>
      </c>
      <c r="O21" s="13">
        <v>138.6</v>
      </c>
    </row>
    <row r="22" spans="1:15" x14ac:dyDescent="0.25">
      <c r="A22" s="12">
        <v>1969</v>
      </c>
      <c r="B22" s="12" t="s">
        <v>20</v>
      </c>
      <c r="C22" s="13">
        <v>37.200000000000003</v>
      </c>
      <c r="E22" s="12">
        <v>1972</v>
      </c>
      <c r="F22" s="12" t="s">
        <v>2</v>
      </c>
      <c r="G22" s="13">
        <v>88.8</v>
      </c>
      <c r="I22" s="12">
        <v>1976</v>
      </c>
      <c r="J22" s="12" t="s">
        <v>2</v>
      </c>
      <c r="K22" s="13">
        <v>32.700000000000003</v>
      </c>
      <c r="M22" s="12">
        <v>1980</v>
      </c>
      <c r="N22" s="12" t="s">
        <v>2</v>
      </c>
      <c r="O22" s="13">
        <v>113.8</v>
      </c>
    </row>
    <row r="23" spans="1:15" x14ac:dyDescent="0.25">
      <c r="A23" s="12">
        <v>1969</v>
      </c>
      <c r="B23" s="12" t="s">
        <v>22</v>
      </c>
      <c r="C23" s="13">
        <v>52.1</v>
      </c>
      <c r="E23" s="12">
        <v>1972</v>
      </c>
      <c r="F23" s="12" t="s">
        <v>3</v>
      </c>
      <c r="G23" s="13">
        <v>51.7</v>
      </c>
      <c r="I23" s="12">
        <v>1976</v>
      </c>
      <c r="J23" s="12" t="s">
        <v>3</v>
      </c>
      <c r="K23" s="13">
        <v>17</v>
      </c>
      <c r="M23" s="12">
        <v>1980</v>
      </c>
      <c r="N23" s="12" t="s">
        <v>3</v>
      </c>
      <c r="O23" s="13">
        <v>43.8</v>
      </c>
    </row>
    <row r="24" spans="1:15" x14ac:dyDescent="0.25">
      <c r="A24" s="12">
        <v>1969</v>
      </c>
      <c r="B24" s="12" t="s">
        <v>23</v>
      </c>
      <c r="C24" s="13">
        <v>59.3</v>
      </c>
      <c r="E24" s="12">
        <v>1972</v>
      </c>
      <c r="F24" s="12" t="s">
        <v>4</v>
      </c>
      <c r="G24" s="13">
        <v>58.4</v>
      </c>
      <c r="I24" s="12">
        <v>1976</v>
      </c>
      <c r="J24" s="12" t="s">
        <v>4</v>
      </c>
      <c r="K24" s="13">
        <v>22.8</v>
      </c>
      <c r="M24" s="12">
        <v>1980</v>
      </c>
      <c r="N24" s="12" t="s">
        <v>4</v>
      </c>
      <c r="O24" s="13">
        <v>62.3</v>
      </c>
    </row>
    <row r="25" spans="1:15" x14ac:dyDescent="0.25">
      <c r="A25" s="12">
        <v>1969</v>
      </c>
      <c r="B25" s="12" t="s">
        <v>24</v>
      </c>
      <c r="C25" s="13">
        <v>71</v>
      </c>
      <c r="E25" s="12">
        <v>1972</v>
      </c>
      <c r="F25" s="12" t="s">
        <v>5</v>
      </c>
      <c r="G25" s="13">
        <v>23.9</v>
      </c>
      <c r="I25" s="12">
        <v>1976</v>
      </c>
      <c r="J25" s="12" t="s">
        <v>5</v>
      </c>
      <c r="K25" s="13">
        <v>23.4</v>
      </c>
      <c r="M25" s="12">
        <v>1980</v>
      </c>
      <c r="N25" s="12" t="s">
        <v>5</v>
      </c>
      <c r="O25" s="13">
        <v>34.9</v>
      </c>
    </row>
    <row r="26" spans="1:15" x14ac:dyDescent="0.25">
      <c r="A26" s="12">
        <v>1969</v>
      </c>
      <c r="B26" s="12" t="s">
        <v>25</v>
      </c>
      <c r="C26" s="13">
        <v>53.9</v>
      </c>
      <c r="E26" s="12">
        <v>1972</v>
      </c>
      <c r="F26" s="12" t="s">
        <v>6</v>
      </c>
      <c r="G26" s="13">
        <v>23.1</v>
      </c>
      <c r="I26" s="12">
        <v>1976</v>
      </c>
      <c r="J26" s="12" t="s">
        <v>6</v>
      </c>
      <c r="K26" s="13">
        <v>42.9</v>
      </c>
      <c r="M26" s="12">
        <v>1980</v>
      </c>
      <c r="N26" s="12" t="s">
        <v>6</v>
      </c>
      <c r="O26" s="13">
        <v>42.4</v>
      </c>
    </row>
    <row r="27" spans="1:15" ht="15.75" thickBot="1" x14ac:dyDescent="0.3">
      <c r="A27" s="12">
        <v>1969</v>
      </c>
      <c r="B27" s="12" t="s">
        <v>2</v>
      </c>
      <c r="C27" s="13">
        <v>8.1</v>
      </c>
      <c r="E27" s="12">
        <v>1972</v>
      </c>
      <c r="F27" s="12" t="s">
        <v>7</v>
      </c>
      <c r="G27" s="13">
        <v>3.2</v>
      </c>
      <c r="I27" s="12">
        <v>1976</v>
      </c>
      <c r="J27" s="12" t="s">
        <v>7</v>
      </c>
      <c r="K27" s="13">
        <v>17.7</v>
      </c>
      <c r="M27" s="12">
        <v>1980</v>
      </c>
      <c r="N27" s="12" t="s">
        <v>7</v>
      </c>
      <c r="O27" s="13">
        <v>45.1</v>
      </c>
    </row>
    <row r="28" spans="1:15" ht="15.75" thickBot="1" x14ac:dyDescent="0.3">
      <c r="A28" s="12">
        <v>1969</v>
      </c>
      <c r="B28" s="12" t="s">
        <v>3</v>
      </c>
      <c r="C28" s="13">
        <v>57.8</v>
      </c>
      <c r="E28" s="11">
        <v>1973</v>
      </c>
      <c r="F28" s="12" t="s">
        <v>19</v>
      </c>
      <c r="G28" s="13">
        <v>30.2</v>
      </c>
      <c r="I28" s="11">
        <v>1977</v>
      </c>
      <c r="J28" s="12" t="s">
        <v>19</v>
      </c>
      <c r="K28" s="13">
        <v>47</v>
      </c>
      <c r="M28" s="11">
        <v>1981</v>
      </c>
      <c r="N28" s="12" t="s">
        <v>19</v>
      </c>
      <c r="O28" s="13">
        <v>65.8</v>
      </c>
    </row>
    <row r="29" spans="1:15" x14ac:dyDescent="0.25">
      <c r="A29" s="12">
        <v>1969</v>
      </c>
      <c r="B29" s="12" t="s">
        <v>4</v>
      </c>
      <c r="C29" s="13">
        <v>3.5</v>
      </c>
      <c r="E29" s="12">
        <v>1973</v>
      </c>
      <c r="F29" s="12" t="s">
        <v>20</v>
      </c>
      <c r="G29" s="13">
        <v>15.8</v>
      </c>
      <c r="I29" s="12">
        <v>1977</v>
      </c>
      <c r="J29" s="12" t="s">
        <v>20</v>
      </c>
      <c r="K29" s="13">
        <v>38.5</v>
      </c>
      <c r="M29" s="12">
        <v>1981</v>
      </c>
      <c r="N29" s="12" t="s">
        <v>20</v>
      </c>
      <c r="O29" s="13">
        <v>30</v>
      </c>
    </row>
    <row r="30" spans="1:15" x14ac:dyDescent="0.25">
      <c r="A30" s="12">
        <v>1969</v>
      </c>
      <c r="B30" s="12" t="s">
        <v>5</v>
      </c>
      <c r="C30" s="13">
        <v>32.5</v>
      </c>
      <c r="E30" s="12">
        <v>1973</v>
      </c>
      <c r="F30" s="12" t="s">
        <v>22</v>
      </c>
      <c r="G30" s="13">
        <v>9.9</v>
      </c>
      <c r="I30" s="12">
        <v>1977</v>
      </c>
      <c r="J30" s="12" t="s">
        <v>22</v>
      </c>
      <c r="K30" s="13">
        <v>66.599999999999994</v>
      </c>
      <c r="M30" s="12">
        <v>1981</v>
      </c>
      <c r="N30" s="12" t="s">
        <v>22</v>
      </c>
      <c r="O30" s="13">
        <v>127.9</v>
      </c>
    </row>
    <row r="31" spans="1:15" x14ac:dyDescent="0.25">
      <c r="A31" s="12">
        <v>1969</v>
      </c>
      <c r="B31" s="12" t="s">
        <v>6</v>
      </c>
      <c r="C31" s="13">
        <v>45</v>
      </c>
      <c r="E31" s="12">
        <v>1973</v>
      </c>
      <c r="F31" s="12" t="s">
        <v>23</v>
      </c>
      <c r="G31" s="13">
        <v>50.9</v>
      </c>
      <c r="I31" s="12">
        <v>1977</v>
      </c>
      <c r="J31" s="12" t="s">
        <v>23</v>
      </c>
      <c r="K31" s="13">
        <v>43.4</v>
      </c>
      <c r="M31" s="12">
        <v>1981</v>
      </c>
      <c r="N31" s="12" t="s">
        <v>23</v>
      </c>
      <c r="O31" s="13">
        <v>14.8</v>
      </c>
    </row>
    <row r="32" spans="1:15" ht="15.75" thickBot="1" x14ac:dyDescent="0.3">
      <c r="A32" s="12">
        <v>1969</v>
      </c>
      <c r="B32" s="12" t="s">
        <v>7</v>
      </c>
      <c r="C32" s="13">
        <v>23.7</v>
      </c>
      <c r="E32" s="12">
        <v>1973</v>
      </c>
      <c r="F32" s="12" t="s">
        <v>24</v>
      </c>
      <c r="G32" s="13">
        <v>53.1</v>
      </c>
      <c r="I32" s="12">
        <v>1977</v>
      </c>
      <c r="J32" s="12" t="s">
        <v>24</v>
      </c>
      <c r="K32" s="13">
        <v>54.3</v>
      </c>
      <c r="M32" s="12">
        <v>1981</v>
      </c>
      <c r="N32" s="12" t="s">
        <v>24</v>
      </c>
      <c r="O32" s="13">
        <v>79.400000000000006</v>
      </c>
    </row>
    <row r="33" spans="1:15" ht="15.75" thickBot="1" x14ac:dyDescent="0.3">
      <c r="A33" s="11">
        <v>1970</v>
      </c>
      <c r="B33" s="12" t="s">
        <v>19</v>
      </c>
      <c r="C33" s="13">
        <v>35.1</v>
      </c>
      <c r="E33" s="12">
        <v>1973</v>
      </c>
      <c r="F33" s="12" t="s">
        <v>25</v>
      </c>
      <c r="G33" s="13">
        <v>17.899999999999999</v>
      </c>
      <c r="I33" s="12">
        <v>1977</v>
      </c>
      <c r="J33" s="12" t="s">
        <v>25</v>
      </c>
      <c r="K33" s="13">
        <v>74.400000000000006</v>
      </c>
      <c r="M33" s="12">
        <v>1981</v>
      </c>
      <c r="N33" s="12" t="s">
        <v>25</v>
      </c>
      <c r="O33" s="13">
        <v>120.5</v>
      </c>
    </row>
    <row r="34" spans="1:15" x14ac:dyDescent="0.25">
      <c r="A34" s="12">
        <v>1970</v>
      </c>
      <c r="B34" s="12" t="s">
        <v>20</v>
      </c>
      <c r="C34" s="13">
        <v>94.1</v>
      </c>
      <c r="E34" s="12">
        <v>1973</v>
      </c>
      <c r="F34" s="12" t="s">
        <v>2</v>
      </c>
      <c r="G34" s="13">
        <v>40.1</v>
      </c>
      <c r="I34" s="12">
        <v>1977</v>
      </c>
      <c r="J34" s="12" t="s">
        <v>2</v>
      </c>
      <c r="K34" s="13">
        <v>51.4</v>
      </c>
      <c r="M34" s="12">
        <v>1981</v>
      </c>
      <c r="N34" s="12" t="s">
        <v>2</v>
      </c>
      <c r="O34" s="13">
        <v>51.3</v>
      </c>
    </row>
    <row r="35" spans="1:15" x14ac:dyDescent="0.25">
      <c r="A35" s="12">
        <v>1970</v>
      </c>
      <c r="B35" s="12" t="s">
        <v>22</v>
      </c>
      <c r="C35" s="13">
        <v>46.8</v>
      </c>
      <c r="E35" s="12">
        <v>1973</v>
      </c>
      <c r="F35" s="12" t="s">
        <v>3</v>
      </c>
      <c r="G35" s="13">
        <v>9.6</v>
      </c>
      <c r="I35" s="12">
        <v>1977</v>
      </c>
      <c r="J35" s="12" t="s">
        <v>3</v>
      </c>
      <c r="K35" s="13">
        <v>89.2</v>
      </c>
      <c r="M35" s="12">
        <v>1981</v>
      </c>
      <c r="N35" s="12" t="s">
        <v>3</v>
      </c>
      <c r="O35" s="13">
        <v>78.400000000000006</v>
      </c>
    </row>
    <row r="36" spans="1:15" x14ac:dyDescent="0.25">
      <c r="A36" s="12">
        <v>1970</v>
      </c>
      <c r="B36" s="12" t="s">
        <v>23</v>
      </c>
      <c r="C36" s="13">
        <v>57.6</v>
      </c>
      <c r="E36" s="12">
        <v>1973</v>
      </c>
      <c r="F36" s="12" t="s">
        <v>4</v>
      </c>
      <c r="G36" s="13">
        <v>29.7</v>
      </c>
      <c r="I36" s="12">
        <v>1977</v>
      </c>
      <c r="J36" s="12" t="s">
        <v>4</v>
      </c>
      <c r="K36" s="13">
        <v>33.4</v>
      </c>
      <c r="M36" s="12">
        <v>1981</v>
      </c>
      <c r="N36" s="12" t="s">
        <v>4</v>
      </c>
      <c r="O36" s="13">
        <v>82.2</v>
      </c>
    </row>
    <row r="37" spans="1:15" x14ac:dyDescent="0.25">
      <c r="A37" s="12">
        <v>1970</v>
      </c>
      <c r="B37" s="12" t="s">
        <v>24</v>
      </c>
      <c r="C37" s="13">
        <v>34</v>
      </c>
      <c r="E37" s="12">
        <v>1973</v>
      </c>
      <c r="F37" s="12" t="s">
        <v>5</v>
      </c>
      <c r="G37" s="13">
        <v>68.400000000000006</v>
      </c>
      <c r="I37" s="12">
        <v>1977</v>
      </c>
      <c r="J37" s="12" t="s">
        <v>5</v>
      </c>
      <c r="K37" s="13">
        <v>22.8</v>
      </c>
      <c r="M37" s="12">
        <v>1981</v>
      </c>
      <c r="N37" s="12" t="s">
        <v>5</v>
      </c>
      <c r="O37" s="13">
        <v>81.599999999999994</v>
      </c>
    </row>
    <row r="38" spans="1:15" x14ac:dyDescent="0.25">
      <c r="A38" s="12">
        <v>1970</v>
      </c>
      <c r="B38" s="12" t="s">
        <v>25</v>
      </c>
      <c r="C38" s="13">
        <v>57.6</v>
      </c>
      <c r="E38" s="12">
        <v>1973</v>
      </c>
      <c r="F38" s="12" t="s">
        <v>6</v>
      </c>
      <c r="G38" s="13">
        <v>33.200000000000003</v>
      </c>
      <c r="I38" s="12">
        <v>1977</v>
      </c>
      <c r="J38" s="12" t="s">
        <v>6</v>
      </c>
      <c r="K38" s="13">
        <v>94.8</v>
      </c>
      <c r="M38" s="12">
        <v>1981</v>
      </c>
      <c r="N38" s="12" t="s">
        <v>6</v>
      </c>
      <c r="O38" s="13">
        <v>32.6</v>
      </c>
    </row>
    <row r="39" spans="1:15" ht="15.75" thickBot="1" x14ac:dyDescent="0.3">
      <c r="A39" s="12">
        <v>1970</v>
      </c>
      <c r="B39" s="12" t="s">
        <v>2</v>
      </c>
      <c r="C39" s="13">
        <v>59.3</v>
      </c>
      <c r="E39" s="12">
        <v>1973</v>
      </c>
      <c r="F39" s="12" t="s">
        <v>7</v>
      </c>
      <c r="G39" s="13">
        <v>41.6</v>
      </c>
      <c r="I39" s="12">
        <v>1977</v>
      </c>
      <c r="J39" s="12" t="s">
        <v>7</v>
      </c>
      <c r="K39" s="13">
        <v>50.7</v>
      </c>
      <c r="M39" s="12">
        <v>1981</v>
      </c>
      <c r="N39" s="12" t="s">
        <v>7</v>
      </c>
      <c r="O39" s="13">
        <v>69.5</v>
      </c>
    </row>
    <row r="40" spans="1:15" ht="15.75" thickBot="1" x14ac:dyDescent="0.3">
      <c r="A40" s="12">
        <v>1970</v>
      </c>
      <c r="B40" s="12" t="s">
        <v>3</v>
      </c>
      <c r="C40" s="13">
        <v>101.6</v>
      </c>
      <c r="E40" s="11">
        <v>1974</v>
      </c>
      <c r="F40" s="12" t="s">
        <v>19</v>
      </c>
      <c r="G40" s="13">
        <v>32.4</v>
      </c>
      <c r="I40" s="11">
        <v>1978</v>
      </c>
      <c r="J40" s="12" t="s">
        <v>19</v>
      </c>
      <c r="K40" s="13">
        <v>36.5</v>
      </c>
      <c r="M40" s="11">
        <v>1982</v>
      </c>
      <c r="N40" s="12" t="s">
        <v>19</v>
      </c>
      <c r="O40" s="13">
        <v>45.4</v>
      </c>
    </row>
    <row r="41" spans="1:15" x14ac:dyDescent="0.25">
      <c r="A41" s="12">
        <v>1970</v>
      </c>
      <c r="B41" s="12" t="s">
        <v>4</v>
      </c>
      <c r="C41" s="13">
        <v>33.200000000000003</v>
      </c>
      <c r="E41" s="12">
        <v>1974</v>
      </c>
      <c r="F41" s="12" t="s">
        <v>20</v>
      </c>
      <c r="G41" s="13">
        <v>22.9</v>
      </c>
      <c r="I41" s="12">
        <v>1978</v>
      </c>
      <c r="J41" s="12" t="s">
        <v>20</v>
      </c>
      <c r="K41" s="13">
        <v>21.8</v>
      </c>
      <c r="M41" s="12">
        <v>1982</v>
      </c>
      <c r="N41" s="12" t="s">
        <v>20</v>
      </c>
      <c r="O41" s="13">
        <v>3.9</v>
      </c>
    </row>
    <row r="42" spans="1:15" x14ac:dyDescent="0.25">
      <c r="A42" s="12">
        <v>1970</v>
      </c>
      <c r="B42" s="12" t="s">
        <v>5</v>
      </c>
      <c r="C42" s="13">
        <v>53.6</v>
      </c>
      <c r="E42" s="12">
        <v>1974</v>
      </c>
      <c r="F42" s="12" t="s">
        <v>22</v>
      </c>
      <c r="G42" s="13">
        <v>9.9</v>
      </c>
      <c r="I42" s="12">
        <v>1978</v>
      </c>
      <c r="J42" s="12" t="s">
        <v>22</v>
      </c>
      <c r="K42" s="13">
        <v>60.9</v>
      </c>
      <c r="M42" s="12">
        <v>1982</v>
      </c>
      <c r="N42" s="12" t="s">
        <v>22</v>
      </c>
      <c r="O42" s="13">
        <v>43.8</v>
      </c>
    </row>
    <row r="43" spans="1:15" x14ac:dyDescent="0.25">
      <c r="A43" s="12">
        <v>1970</v>
      </c>
      <c r="B43" s="12" t="s">
        <v>6</v>
      </c>
      <c r="C43" s="13">
        <v>44.4</v>
      </c>
      <c r="E43" s="12">
        <v>1974</v>
      </c>
      <c r="F43" s="12" t="s">
        <v>23</v>
      </c>
      <c r="G43" s="13">
        <v>17.3</v>
      </c>
      <c r="I43" s="12">
        <v>1978</v>
      </c>
      <c r="J43" s="12" t="s">
        <v>23</v>
      </c>
      <c r="K43" s="13">
        <v>17.399999999999999</v>
      </c>
      <c r="M43" s="12">
        <v>1982</v>
      </c>
      <c r="N43" s="12" t="s">
        <v>23</v>
      </c>
      <c r="O43" s="13">
        <v>27.1</v>
      </c>
    </row>
    <row r="44" spans="1:15" x14ac:dyDescent="0.25">
      <c r="A44" s="12">
        <v>1970</v>
      </c>
      <c r="B44" s="12" t="s">
        <v>7</v>
      </c>
      <c r="C44" s="13">
        <v>28.2</v>
      </c>
      <c r="E44" s="12">
        <v>1974</v>
      </c>
      <c r="F44" s="12" t="s">
        <v>24</v>
      </c>
      <c r="G44" s="13">
        <v>51.6</v>
      </c>
      <c r="I44" s="12">
        <v>1978</v>
      </c>
      <c r="J44" s="12" t="s">
        <v>24</v>
      </c>
      <c r="K44" s="13">
        <v>41.1</v>
      </c>
      <c r="M44" s="12">
        <v>1982</v>
      </c>
      <c r="N44" s="12" t="s">
        <v>24</v>
      </c>
      <c r="O44" s="13">
        <v>31.2</v>
      </c>
    </row>
    <row r="45" spans="1:15" x14ac:dyDescent="0.25">
      <c r="E45" s="12">
        <v>1974</v>
      </c>
      <c r="F45" s="12" t="s">
        <v>25</v>
      </c>
      <c r="G45" s="13">
        <v>61.6</v>
      </c>
      <c r="I45" s="12">
        <v>1978</v>
      </c>
      <c r="J45" s="12" t="s">
        <v>25</v>
      </c>
      <c r="K45" s="13">
        <v>33.299999999999997</v>
      </c>
      <c r="M45" s="12">
        <v>1982</v>
      </c>
      <c r="N45" s="12" t="s">
        <v>25</v>
      </c>
      <c r="O45" s="13">
        <v>39.9</v>
      </c>
    </row>
    <row r="46" spans="1:15" x14ac:dyDescent="0.25">
      <c r="E46" s="12">
        <v>1974</v>
      </c>
      <c r="F46" s="12" t="s">
        <v>2</v>
      </c>
      <c r="G46" s="13">
        <v>51.8</v>
      </c>
      <c r="I46" s="12">
        <v>1978</v>
      </c>
      <c r="J46" s="12" t="s">
        <v>2</v>
      </c>
      <c r="K46" s="13">
        <v>38.4</v>
      </c>
      <c r="M46" s="12">
        <v>1982</v>
      </c>
      <c r="N46" s="12" t="s">
        <v>2</v>
      </c>
      <c r="O46" s="13">
        <v>67.599999999999994</v>
      </c>
    </row>
    <row r="47" spans="1:15" x14ac:dyDescent="0.25">
      <c r="E47" s="12">
        <v>1974</v>
      </c>
      <c r="F47" s="12" t="s">
        <v>3</v>
      </c>
      <c r="G47" s="13">
        <v>61.1</v>
      </c>
      <c r="I47" s="12">
        <v>1978</v>
      </c>
      <c r="J47" s="12" t="s">
        <v>3</v>
      </c>
      <c r="K47" s="13">
        <v>73.099999999999994</v>
      </c>
      <c r="M47" s="12">
        <v>1982</v>
      </c>
      <c r="N47" s="12" t="s">
        <v>3</v>
      </c>
      <c r="O47" s="13">
        <v>71.099999999999994</v>
      </c>
    </row>
    <row r="48" spans="1:15" x14ac:dyDescent="0.25">
      <c r="E48" s="12">
        <v>1974</v>
      </c>
      <c r="F48" s="12" t="s">
        <v>4</v>
      </c>
      <c r="G48" s="13">
        <v>29.1</v>
      </c>
      <c r="I48" s="12">
        <v>1978</v>
      </c>
      <c r="J48" s="12" t="s">
        <v>4</v>
      </c>
      <c r="K48" s="13">
        <v>116.1</v>
      </c>
      <c r="M48" s="12">
        <v>1982</v>
      </c>
      <c r="N48" s="12" t="s">
        <v>4</v>
      </c>
      <c r="O48" s="13">
        <v>19.100000000000001</v>
      </c>
    </row>
    <row r="49" spans="1:15" x14ac:dyDescent="0.25">
      <c r="E49" s="12">
        <v>1974</v>
      </c>
      <c r="F49" s="12" t="s">
        <v>5</v>
      </c>
      <c r="G49" s="13">
        <v>87.8</v>
      </c>
      <c r="I49" s="12">
        <v>1978</v>
      </c>
      <c r="J49" s="12" t="s">
        <v>5</v>
      </c>
      <c r="K49" s="13">
        <v>22.8</v>
      </c>
      <c r="M49" s="12">
        <v>1982</v>
      </c>
      <c r="N49" s="12" t="s">
        <v>5</v>
      </c>
      <c r="O49" s="13">
        <v>52.9</v>
      </c>
    </row>
    <row r="50" spans="1:15" x14ac:dyDescent="0.25">
      <c r="E50" s="12">
        <v>1974</v>
      </c>
      <c r="F50" s="12" t="s">
        <v>6</v>
      </c>
      <c r="G50" s="13">
        <v>39.700000000000003</v>
      </c>
      <c r="I50" s="12">
        <v>1978</v>
      </c>
      <c r="J50" s="12" t="s">
        <v>6</v>
      </c>
      <c r="K50" s="13">
        <v>5.8</v>
      </c>
      <c r="M50" s="12">
        <v>1982</v>
      </c>
      <c r="N50" s="12" t="s">
        <v>6</v>
      </c>
      <c r="O50" s="13">
        <v>42</v>
      </c>
    </row>
    <row r="51" spans="1:15" x14ac:dyDescent="0.25">
      <c r="E51" s="12">
        <v>1974</v>
      </c>
      <c r="F51" s="12" t="s">
        <v>7</v>
      </c>
      <c r="G51" s="13">
        <v>61.6</v>
      </c>
      <c r="I51" s="12">
        <v>1978</v>
      </c>
      <c r="J51" s="12" t="s">
        <v>7</v>
      </c>
      <c r="K51" s="13">
        <v>97.7</v>
      </c>
      <c r="M51" s="12">
        <v>1982</v>
      </c>
      <c r="N51" s="12" t="s">
        <v>7</v>
      </c>
      <c r="O51" s="13">
        <v>33.799999999999997</v>
      </c>
    </row>
    <row r="52" spans="1:15" ht="17.25" x14ac:dyDescent="0.3">
      <c r="A52" s="10" t="s">
        <v>47</v>
      </c>
      <c r="C52"/>
    </row>
    <row r="53" spans="1:15" ht="7.5" customHeight="1" x14ac:dyDescent="0.25"/>
    <row r="54" spans="1:15" s="3" customFormat="1" ht="15.75" thickBot="1" x14ac:dyDescent="0.3">
      <c r="A54" s="5" t="s">
        <v>0</v>
      </c>
      <c r="B54" s="5" t="s">
        <v>1</v>
      </c>
      <c r="C54" s="6" t="s">
        <v>45</v>
      </c>
      <c r="E54" s="5" t="s">
        <v>0</v>
      </c>
      <c r="F54" s="5" t="s">
        <v>1</v>
      </c>
      <c r="G54" s="6" t="s">
        <v>45</v>
      </c>
      <c r="I54" s="5" t="s">
        <v>0</v>
      </c>
      <c r="J54" s="5" t="s">
        <v>1</v>
      </c>
      <c r="K54" s="6" t="s">
        <v>45</v>
      </c>
      <c r="M54" s="5" t="s">
        <v>0</v>
      </c>
      <c r="N54" s="5" t="s">
        <v>1</v>
      </c>
      <c r="O54" s="6" t="s">
        <v>45</v>
      </c>
    </row>
    <row r="55" spans="1:15" ht="15.75" thickBot="1" x14ac:dyDescent="0.3">
      <c r="A55" s="11">
        <v>1983</v>
      </c>
      <c r="B55" s="12" t="s">
        <v>19</v>
      </c>
      <c r="C55" s="13">
        <v>56.1</v>
      </c>
      <c r="E55" s="11">
        <v>1987</v>
      </c>
      <c r="F55" s="12" t="s">
        <v>19</v>
      </c>
      <c r="G55" s="13">
        <v>85.9</v>
      </c>
      <c r="I55" s="11">
        <v>1991</v>
      </c>
      <c r="J55" s="12" t="s">
        <v>19</v>
      </c>
      <c r="K55" s="13">
        <v>32.5</v>
      </c>
      <c r="M55" s="11">
        <v>1995</v>
      </c>
      <c r="N55" s="12" t="s">
        <v>19</v>
      </c>
      <c r="O55" s="13">
        <v>65.7</v>
      </c>
    </row>
    <row r="56" spans="1:15" x14ac:dyDescent="0.25">
      <c r="A56" s="12">
        <v>1983</v>
      </c>
      <c r="B56" s="12" t="s">
        <v>20</v>
      </c>
      <c r="C56" s="13">
        <v>36</v>
      </c>
      <c r="E56" s="12">
        <v>1987</v>
      </c>
      <c r="F56" s="12" t="s">
        <v>20</v>
      </c>
      <c r="G56" s="13">
        <v>50.1</v>
      </c>
      <c r="I56" s="12">
        <v>1991</v>
      </c>
      <c r="J56" s="12" t="s">
        <v>20</v>
      </c>
      <c r="K56" s="13">
        <v>20.2</v>
      </c>
      <c r="M56" s="12">
        <v>1995</v>
      </c>
      <c r="N56" s="12" t="s">
        <v>20</v>
      </c>
      <c r="O56" s="13">
        <v>78.099999999999994</v>
      </c>
    </row>
    <row r="57" spans="1:15" x14ac:dyDescent="0.25">
      <c r="A57" s="12">
        <v>1983</v>
      </c>
      <c r="B57" s="12" t="s">
        <v>22</v>
      </c>
      <c r="C57" s="13">
        <v>49.4</v>
      </c>
      <c r="E57" s="12">
        <v>1987</v>
      </c>
      <c r="F57" s="12" t="s">
        <v>22</v>
      </c>
      <c r="G57" s="13">
        <v>35.5</v>
      </c>
      <c r="I57" s="12">
        <v>1991</v>
      </c>
      <c r="J57" s="12" t="s">
        <v>22</v>
      </c>
      <c r="K57" s="13">
        <v>24.8</v>
      </c>
      <c r="M57" s="12">
        <v>1995</v>
      </c>
      <c r="N57" s="12" t="s">
        <v>22</v>
      </c>
      <c r="O57" s="13">
        <v>78.3</v>
      </c>
    </row>
    <row r="58" spans="1:15" x14ac:dyDescent="0.25">
      <c r="A58" s="12">
        <v>1983</v>
      </c>
      <c r="B58" s="12" t="s">
        <v>23</v>
      </c>
      <c r="C58" s="13">
        <v>104.2</v>
      </c>
      <c r="E58" s="12">
        <v>1987</v>
      </c>
      <c r="F58" s="12" t="s">
        <v>23</v>
      </c>
      <c r="G58" s="13">
        <v>17.399999999999999</v>
      </c>
      <c r="I58" s="12">
        <v>1991</v>
      </c>
      <c r="J58" s="12" t="s">
        <v>23</v>
      </c>
      <c r="K58" s="13">
        <v>17.399999999999999</v>
      </c>
      <c r="M58" s="12">
        <v>1995</v>
      </c>
      <c r="N58" s="12" t="s">
        <v>23</v>
      </c>
      <c r="O58" s="13">
        <v>44.4</v>
      </c>
    </row>
    <row r="59" spans="1:15" x14ac:dyDescent="0.25">
      <c r="A59" s="12">
        <v>1983</v>
      </c>
      <c r="B59" s="12" t="s">
        <v>24</v>
      </c>
      <c r="C59" s="13">
        <v>64.099999999999994</v>
      </c>
      <c r="E59" s="12">
        <v>1987</v>
      </c>
      <c r="F59" s="12" t="s">
        <v>24</v>
      </c>
      <c r="G59" s="13">
        <v>37.9</v>
      </c>
      <c r="I59" s="12">
        <v>1991</v>
      </c>
      <c r="J59" s="12" t="s">
        <v>24</v>
      </c>
      <c r="K59" s="13">
        <v>26.4</v>
      </c>
      <c r="M59" s="12">
        <v>1995</v>
      </c>
      <c r="N59" s="12" t="s">
        <v>24</v>
      </c>
      <c r="O59" s="13">
        <v>39.9</v>
      </c>
    </row>
    <row r="60" spans="1:15" x14ac:dyDescent="0.25">
      <c r="A60" s="12">
        <v>1983</v>
      </c>
      <c r="B60" s="12" t="s">
        <v>25</v>
      </c>
      <c r="C60" s="13">
        <v>26.4</v>
      </c>
      <c r="E60" s="12">
        <v>1987</v>
      </c>
      <c r="F60" s="12" t="s">
        <v>25</v>
      </c>
      <c r="G60" s="13">
        <v>104.9</v>
      </c>
      <c r="I60" s="12">
        <v>1991</v>
      </c>
      <c r="J60" s="12" t="s">
        <v>25</v>
      </c>
      <c r="K60" s="13">
        <v>68.3</v>
      </c>
      <c r="M60" s="12">
        <v>1995</v>
      </c>
      <c r="N60" s="12" t="s">
        <v>25</v>
      </c>
      <c r="O60" s="13">
        <v>44.2</v>
      </c>
    </row>
    <row r="61" spans="1:15" x14ac:dyDescent="0.25">
      <c r="A61" s="12">
        <v>1983</v>
      </c>
      <c r="B61" s="12" t="s">
        <v>2</v>
      </c>
      <c r="C61" s="13">
        <v>6.7</v>
      </c>
      <c r="E61" s="12">
        <v>1987</v>
      </c>
      <c r="F61" s="12" t="s">
        <v>2</v>
      </c>
      <c r="G61" s="13">
        <v>71.099999999999994</v>
      </c>
      <c r="I61" s="12">
        <v>1991</v>
      </c>
      <c r="J61" s="12" t="s">
        <v>2</v>
      </c>
      <c r="K61" s="13">
        <v>36.200000000000003</v>
      </c>
      <c r="M61" s="12">
        <v>1995</v>
      </c>
      <c r="N61" s="12" t="s">
        <v>2</v>
      </c>
      <c r="O61" s="13">
        <v>25.9</v>
      </c>
    </row>
    <row r="62" spans="1:15" x14ac:dyDescent="0.25">
      <c r="A62" s="12">
        <v>1983</v>
      </c>
      <c r="B62" s="12" t="s">
        <v>3</v>
      </c>
      <c r="C62" s="13">
        <v>30.2</v>
      </c>
      <c r="E62" s="12">
        <v>1987</v>
      </c>
      <c r="F62" s="12" t="s">
        <v>3</v>
      </c>
      <c r="G62" s="13">
        <v>48.4</v>
      </c>
      <c r="I62" s="12">
        <v>1991</v>
      </c>
      <c r="J62" s="12" t="s">
        <v>3</v>
      </c>
      <c r="K62" s="13">
        <v>42.8</v>
      </c>
      <c r="M62" s="12">
        <v>1995</v>
      </c>
      <c r="N62" s="12" t="s">
        <v>3</v>
      </c>
      <c r="O62" s="13">
        <v>28.8</v>
      </c>
    </row>
    <row r="63" spans="1:15" x14ac:dyDescent="0.25">
      <c r="A63" s="12">
        <v>1983</v>
      </c>
      <c r="B63" s="12" t="s">
        <v>4</v>
      </c>
      <c r="C63" s="13">
        <v>25.2</v>
      </c>
      <c r="E63" s="12">
        <v>1987</v>
      </c>
      <c r="F63" s="12" t="s">
        <v>4</v>
      </c>
      <c r="G63" s="13">
        <v>50.6</v>
      </c>
      <c r="I63" s="12">
        <v>1991</v>
      </c>
      <c r="J63" s="12" t="s">
        <v>4</v>
      </c>
      <c r="K63" s="13">
        <v>28.7</v>
      </c>
      <c r="M63" s="12">
        <v>1995</v>
      </c>
      <c r="N63" s="12" t="s">
        <v>4</v>
      </c>
      <c r="O63" s="13">
        <v>77.900000000000006</v>
      </c>
    </row>
    <row r="64" spans="1:15" x14ac:dyDescent="0.25">
      <c r="A64" s="12">
        <v>1983</v>
      </c>
      <c r="B64" s="12" t="s">
        <v>5</v>
      </c>
      <c r="C64" s="13">
        <v>32.9</v>
      </c>
      <c r="E64" s="12">
        <v>1987</v>
      </c>
      <c r="F64" s="12" t="s">
        <v>5</v>
      </c>
      <c r="G64" s="13">
        <v>22.1</v>
      </c>
      <c r="I64" s="12">
        <v>1991</v>
      </c>
      <c r="J64" s="12" t="s">
        <v>5</v>
      </c>
      <c r="K64" s="13">
        <v>24.3</v>
      </c>
      <c r="M64" s="12">
        <v>1995</v>
      </c>
      <c r="N64" s="12" t="s">
        <v>5</v>
      </c>
      <c r="O64" s="13">
        <v>9.3000000000000007</v>
      </c>
    </row>
    <row r="65" spans="1:15" x14ac:dyDescent="0.25">
      <c r="A65" s="12">
        <v>1983</v>
      </c>
      <c r="B65" s="12" t="s">
        <v>6</v>
      </c>
      <c r="C65" s="13">
        <v>44.4</v>
      </c>
      <c r="E65" s="12">
        <v>1987</v>
      </c>
      <c r="F65" s="12" t="s">
        <v>6</v>
      </c>
      <c r="G65" s="13">
        <v>65.3</v>
      </c>
      <c r="I65" s="12">
        <v>1991</v>
      </c>
      <c r="J65" s="12" t="s">
        <v>6</v>
      </c>
      <c r="K65" s="13">
        <v>57.5</v>
      </c>
      <c r="M65" s="12">
        <v>1995</v>
      </c>
      <c r="N65" s="12" t="s">
        <v>6</v>
      </c>
      <c r="O65" s="13">
        <v>38.4</v>
      </c>
    </row>
    <row r="66" spans="1:15" ht="15.75" thickBot="1" x14ac:dyDescent="0.3">
      <c r="A66" s="12">
        <v>1983</v>
      </c>
      <c r="B66" s="12" t="s">
        <v>7</v>
      </c>
      <c r="C66" s="13">
        <v>63.4</v>
      </c>
      <c r="E66" s="12">
        <v>1987</v>
      </c>
      <c r="F66" s="12" t="s">
        <v>7</v>
      </c>
      <c r="G66" s="13">
        <v>42.5</v>
      </c>
      <c r="I66" s="12">
        <v>1991</v>
      </c>
      <c r="J66" s="12" t="s">
        <v>7</v>
      </c>
      <c r="K66" s="13">
        <v>62.4</v>
      </c>
      <c r="M66" s="12">
        <v>1995</v>
      </c>
      <c r="N66" s="12" t="s">
        <v>7</v>
      </c>
      <c r="O66" s="13">
        <v>18.899999999999999</v>
      </c>
    </row>
    <row r="67" spans="1:15" ht="15.75" thickBot="1" x14ac:dyDescent="0.3">
      <c r="A67" s="11">
        <v>1984</v>
      </c>
      <c r="B67" s="12" t="s">
        <v>19</v>
      </c>
      <c r="C67" s="13">
        <v>58.4</v>
      </c>
      <c r="E67" s="11">
        <v>1988</v>
      </c>
      <c r="F67" s="12" t="s">
        <v>19</v>
      </c>
      <c r="G67" s="13">
        <v>54.5</v>
      </c>
      <c r="I67" s="11">
        <v>1992</v>
      </c>
      <c r="J67" s="12" t="s">
        <v>19</v>
      </c>
      <c r="K67" s="13">
        <v>37.9</v>
      </c>
      <c r="M67" s="11">
        <v>1996</v>
      </c>
      <c r="N67" s="12" t="s">
        <v>19</v>
      </c>
      <c r="O67" s="13">
        <v>8.1</v>
      </c>
    </row>
    <row r="68" spans="1:15" x14ac:dyDescent="0.25">
      <c r="A68" s="12">
        <v>1984</v>
      </c>
      <c r="B68" s="12" t="s">
        <v>20</v>
      </c>
      <c r="C68" s="13">
        <v>48.4</v>
      </c>
      <c r="E68" s="12">
        <v>1988</v>
      </c>
      <c r="F68" s="12" t="s">
        <v>20</v>
      </c>
      <c r="G68" s="13">
        <v>72.3</v>
      </c>
      <c r="I68" s="12">
        <v>1992</v>
      </c>
      <c r="J68" s="12" t="s">
        <v>20</v>
      </c>
      <c r="K68" s="13">
        <v>21.7</v>
      </c>
      <c r="M68" s="12">
        <v>1996</v>
      </c>
      <c r="N68" s="12" t="s">
        <v>20</v>
      </c>
      <c r="O68" s="13">
        <v>40.700000000000003</v>
      </c>
    </row>
    <row r="69" spans="1:15" x14ac:dyDescent="0.25">
      <c r="A69" s="12">
        <v>1984</v>
      </c>
      <c r="B69" s="12" t="s">
        <v>22</v>
      </c>
      <c r="C69" s="13">
        <v>17.2</v>
      </c>
      <c r="E69" s="12">
        <v>1988</v>
      </c>
      <c r="F69" s="12" t="s">
        <v>22</v>
      </c>
      <c r="G69" s="13">
        <v>89.1</v>
      </c>
      <c r="I69" s="12">
        <v>1992</v>
      </c>
      <c r="J69" s="12" t="s">
        <v>22</v>
      </c>
      <c r="K69" s="13">
        <v>91.4</v>
      </c>
      <c r="M69" s="12">
        <v>1996</v>
      </c>
      <c r="N69" s="12" t="s">
        <v>22</v>
      </c>
      <c r="O69" s="13">
        <v>8.8000000000000007</v>
      </c>
    </row>
    <row r="70" spans="1:15" x14ac:dyDescent="0.25">
      <c r="A70" s="12">
        <v>1984</v>
      </c>
      <c r="B70" s="12" t="s">
        <v>23</v>
      </c>
      <c r="C70" s="13">
        <v>34.200000000000003</v>
      </c>
      <c r="E70" s="12">
        <v>1988</v>
      </c>
      <c r="F70" s="12" t="s">
        <v>23</v>
      </c>
      <c r="G70" s="13">
        <v>8.1999999999999993</v>
      </c>
      <c r="I70" s="12">
        <v>1992</v>
      </c>
      <c r="J70" s="12" t="s">
        <v>23</v>
      </c>
      <c r="K70" s="13">
        <v>38.799999999999997</v>
      </c>
      <c r="M70" s="12">
        <v>1996</v>
      </c>
      <c r="N70" s="12" t="s">
        <v>23</v>
      </c>
      <c r="O70" s="13">
        <v>24.6</v>
      </c>
    </row>
    <row r="71" spans="1:15" x14ac:dyDescent="0.25">
      <c r="A71" s="12">
        <v>1984</v>
      </c>
      <c r="B71" s="12" t="s">
        <v>24</v>
      </c>
      <c r="C71" s="13">
        <v>103.6</v>
      </c>
      <c r="E71" s="12">
        <v>1988</v>
      </c>
      <c r="F71" s="12" t="s">
        <v>24</v>
      </c>
      <c r="G71" s="13">
        <v>14.8</v>
      </c>
      <c r="I71" s="12">
        <v>1992</v>
      </c>
      <c r="J71" s="12" t="s">
        <v>24</v>
      </c>
      <c r="K71" s="13">
        <v>18.899999999999999</v>
      </c>
      <c r="M71" s="12">
        <v>1996</v>
      </c>
      <c r="N71" s="12" t="s">
        <v>24</v>
      </c>
      <c r="O71" s="13">
        <v>56.8</v>
      </c>
    </row>
    <row r="72" spans="1:15" x14ac:dyDescent="0.25">
      <c r="A72" s="12">
        <v>1984</v>
      </c>
      <c r="B72" s="12" t="s">
        <v>25</v>
      </c>
      <c r="C72" s="13">
        <v>62.4</v>
      </c>
      <c r="E72" s="12">
        <v>1988</v>
      </c>
      <c r="F72" s="12" t="s">
        <v>25</v>
      </c>
      <c r="G72" s="13">
        <v>58.6</v>
      </c>
      <c r="I72" s="12">
        <v>1992</v>
      </c>
      <c r="J72" s="12" t="s">
        <v>25</v>
      </c>
      <c r="K72" s="13">
        <v>32.6</v>
      </c>
      <c r="M72" s="12">
        <v>1996</v>
      </c>
      <c r="N72" s="12" t="s">
        <v>25</v>
      </c>
      <c r="O72" s="13">
        <v>28.6</v>
      </c>
    </row>
    <row r="73" spans="1:15" x14ac:dyDescent="0.25">
      <c r="A73" s="12">
        <v>1984</v>
      </c>
      <c r="B73" s="12" t="s">
        <v>2</v>
      </c>
      <c r="C73" s="13">
        <v>37.6</v>
      </c>
      <c r="E73" s="12">
        <v>1988</v>
      </c>
      <c r="F73" s="12" t="s">
        <v>2</v>
      </c>
      <c r="G73" s="13">
        <v>98.3</v>
      </c>
      <c r="I73" s="12">
        <v>1992</v>
      </c>
      <c r="J73" s="12" t="s">
        <v>2</v>
      </c>
      <c r="K73" s="13">
        <v>32.200000000000003</v>
      </c>
      <c r="M73" s="12">
        <v>1996</v>
      </c>
      <c r="N73" s="12" t="s">
        <v>2</v>
      </c>
      <c r="O73" s="13">
        <v>39.5</v>
      </c>
    </row>
    <row r="74" spans="1:15" x14ac:dyDescent="0.25">
      <c r="A74" s="12">
        <v>1984</v>
      </c>
      <c r="B74" s="12" t="s">
        <v>3</v>
      </c>
      <c r="C74" s="13">
        <v>28.8</v>
      </c>
      <c r="E74" s="12">
        <v>1988</v>
      </c>
      <c r="F74" s="12" t="s">
        <v>3</v>
      </c>
      <c r="G74" s="13">
        <v>19</v>
      </c>
      <c r="I74" s="12">
        <v>1992</v>
      </c>
      <c r="J74" s="12" t="s">
        <v>3</v>
      </c>
      <c r="K74" s="13">
        <v>102.9</v>
      </c>
      <c r="M74" s="12">
        <v>1996</v>
      </c>
      <c r="N74" s="12" t="s">
        <v>3</v>
      </c>
      <c r="O74" s="13">
        <v>57.4</v>
      </c>
    </row>
    <row r="75" spans="1:15" x14ac:dyDescent="0.25">
      <c r="A75" s="12">
        <v>1984</v>
      </c>
      <c r="B75" s="12" t="s">
        <v>4</v>
      </c>
      <c r="C75" s="13">
        <v>65</v>
      </c>
      <c r="E75" s="12">
        <v>1988</v>
      </c>
      <c r="F75" s="12" t="s">
        <v>4</v>
      </c>
      <c r="G75" s="13">
        <v>27.7</v>
      </c>
      <c r="I75" s="12">
        <v>1992</v>
      </c>
      <c r="J75" s="12" t="s">
        <v>4</v>
      </c>
      <c r="K75" s="13">
        <v>6.4</v>
      </c>
      <c r="M75" s="12">
        <v>1996</v>
      </c>
      <c r="N75" s="12" t="s">
        <v>4</v>
      </c>
      <c r="O75" s="13">
        <v>23.1</v>
      </c>
    </row>
    <row r="76" spans="1:15" x14ac:dyDescent="0.25">
      <c r="A76" s="12">
        <v>1984</v>
      </c>
      <c r="B76" s="12" t="s">
        <v>5</v>
      </c>
      <c r="C76" s="13">
        <v>48.2</v>
      </c>
      <c r="E76" s="12">
        <v>1988</v>
      </c>
      <c r="F76" s="12" t="s">
        <v>5</v>
      </c>
      <c r="G76" s="13">
        <v>23.3</v>
      </c>
      <c r="I76" s="12">
        <v>1992</v>
      </c>
      <c r="J76" s="12" t="s">
        <v>5</v>
      </c>
      <c r="K76" s="13">
        <v>82.3</v>
      </c>
      <c r="M76" s="12">
        <v>1996</v>
      </c>
      <c r="N76" s="12" t="s">
        <v>5</v>
      </c>
      <c r="O76" s="13">
        <v>59.2</v>
      </c>
    </row>
    <row r="77" spans="1:15" x14ac:dyDescent="0.25">
      <c r="A77" s="12">
        <v>1984</v>
      </c>
      <c r="B77" s="12" t="s">
        <v>6</v>
      </c>
      <c r="C77" s="13">
        <v>40.6</v>
      </c>
      <c r="E77" s="12">
        <v>1988</v>
      </c>
      <c r="F77" s="12" t="s">
        <v>6</v>
      </c>
      <c r="G77" s="13">
        <v>44.3</v>
      </c>
      <c r="I77" s="12">
        <v>1992</v>
      </c>
      <c r="J77" s="12" t="s">
        <v>6</v>
      </c>
      <c r="K77" s="13">
        <v>77.599999999999994</v>
      </c>
      <c r="M77" s="12">
        <v>1996</v>
      </c>
      <c r="N77" s="12" t="s">
        <v>6</v>
      </c>
      <c r="O77" s="13">
        <v>68.599999999999994</v>
      </c>
    </row>
    <row r="78" spans="1:15" ht="15.75" thickBot="1" x14ac:dyDescent="0.3">
      <c r="A78" s="12">
        <v>1984</v>
      </c>
      <c r="B78" s="12" t="s">
        <v>7</v>
      </c>
      <c r="C78" s="13">
        <v>23.2</v>
      </c>
      <c r="E78" s="12">
        <v>1988</v>
      </c>
      <c r="F78" s="12" t="s">
        <v>7</v>
      </c>
      <c r="G78" s="13">
        <v>76.400000000000006</v>
      </c>
      <c r="I78" s="12">
        <v>1992</v>
      </c>
      <c r="J78" s="12" t="s">
        <v>7</v>
      </c>
      <c r="K78" s="13">
        <v>67.400000000000006</v>
      </c>
      <c r="M78" s="12">
        <v>1996</v>
      </c>
      <c r="N78" s="12" t="s">
        <v>7</v>
      </c>
      <c r="O78" s="13">
        <v>27.7</v>
      </c>
    </row>
    <row r="79" spans="1:15" ht="15.75" thickBot="1" x14ac:dyDescent="0.3">
      <c r="A79" s="11">
        <v>1985</v>
      </c>
      <c r="B79" s="12" t="s">
        <v>19</v>
      </c>
      <c r="C79" s="13">
        <v>44.2</v>
      </c>
      <c r="E79" s="11">
        <v>1989</v>
      </c>
      <c r="F79" s="12" t="s">
        <v>19</v>
      </c>
      <c r="G79" s="13">
        <v>15.1</v>
      </c>
      <c r="I79" s="11">
        <v>1993</v>
      </c>
      <c r="J79" s="12" t="s">
        <v>19</v>
      </c>
      <c r="K79" s="13">
        <v>68.2</v>
      </c>
      <c r="M79" s="11">
        <v>1997</v>
      </c>
      <c r="N79" s="12" t="s">
        <v>19</v>
      </c>
      <c r="O79" s="13">
        <v>18.100000000000001</v>
      </c>
    </row>
    <row r="80" spans="1:15" x14ac:dyDescent="0.25">
      <c r="A80" s="12">
        <v>1985</v>
      </c>
      <c r="B80" s="12" t="s">
        <v>20</v>
      </c>
      <c r="C80" s="13">
        <v>14.6</v>
      </c>
      <c r="E80" s="12">
        <v>1989</v>
      </c>
      <c r="F80" s="12" t="s">
        <v>20</v>
      </c>
      <c r="G80" s="13">
        <v>45.3</v>
      </c>
      <c r="I80" s="12">
        <v>1993</v>
      </c>
      <c r="J80" s="12" t="s">
        <v>20</v>
      </c>
      <c r="K80" s="13">
        <v>23.6</v>
      </c>
      <c r="M80" s="12">
        <v>1997</v>
      </c>
      <c r="N80" s="12" t="s">
        <v>20</v>
      </c>
      <c r="O80" s="13">
        <v>67.7</v>
      </c>
    </row>
    <row r="81" spans="1:15" x14ac:dyDescent="0.25">
      <c r="A81" s="12">
        <v>1985</v>
      </c>
      <c r="B81" s="12" t="s">
        <v>22</v>
      </c>
      <c r="C81" s="13">
        <v>36.799999999999997</v>
      </c>
      <c r="E81" s="12">
        <v>1989</v>
      </c>
      <c r="F81" s="12" t="s">
        <v>22</v>
      </c>
      <c r="G81" s="13">
        <v>30.7</v>
      </c>
      <c r="I81" s="12">
        <v>1993</v>
      </c>
      <c r="J81" s="12" t="s">
        <v>22</v>
      </c>
      <c r="K81" s="13">
        <v>6.3</v>
      </c>
      <c r="M81" s="12">
        <v>1997</v>
      </c>
      <c r="N81" s="12" t="s">
        <v>22</v>
      </c>
      <c r="O81" s="13">
        <v>39.200000000000003</v>
      </c>
    </row>
    <row r="82" spans="1:15" x14ac:dyDescent="0.25">
      <c r="A82" s="12">
        <v>1985</v>
      </c>
      <c r="B82" s="12" t="s">
        <v>23</v>
      </c>
      <c r="C82" s="13">
        <v>76.3</v>
      </c>
      <c r="E82" s="12">
        <v>1989</v>
      </c>
      <c r="F82" s="12" t="s">
        <v>23</v>
      </c>
      <c r="G82" s="13">
        <v>21</v>
      </c>
      <c r="I82" s="12">
        <v>1993</v>
      </c>
      <c r="J82" s="12" t="s">
        <v>23</v>
      </c>
      <c r="K82" s="13">
        <v>38.1</v>
      </c>
      <c r="M82" s="12">
        <v>1997</v>
      </c>
      <c r="N82" s="12" t="s">
        <v>23</v>
      </c>
      <c r="O82" s="13">
        <v>22.9</v>
      </c>
    </row>
    <row r="83" spans="1:15" x14ac:dyDescent="0.25">
      <c r="A83" s="12">
        <v>1985</v>
      </c>
      <c r="B83" s="12" t="s">
        <v>24</v>
      </c>
      <c r="C83" s="13">
        <v>28.7</v>
      </c>
      <c r="E83" s="12">
        <v>1989</v>
      </c>
      <c r="F83" s="12" t="s">
        <v>24</v>
      </c>
      <c r="G83" s="13">
        <v>6.3</v>
      </c>
      <c r="I83" s="12">
        <v>1993</v>
      </c>
      <c r="J83" s="12" t="s">
        <v>24</v>
      </c>
      <c r="K83" s="13">
        <v>65.3</v>
      </c>
      <c r="M83" s="12">
        <v>1997</v>
      </c>
      <c r="N83" s="12" t="s">
        <v>24</v>
      </c>
      <c r="O83" s="13">
        <v>55.8</v>
      </c>
    </row>
    <row r="84" spans="1:15" x14ac:dyDescent="0.25">
      <c r="A84" s="12">
        <v>1985</v>
      </c>
      <c r="B84" s="12" t="s">
        <v>25</v>
      </c>
      <c r="C84" s="13">
        <v>91.7</v>
      </c>
      <c r="E84" s="12">
        <v>1989</v>
      </c>
      <c r="F84" s="12" t="s">
        <v>25</v>
      </c>
      <c r="G84" s="13">
        <v>35.799999999999997</v>
      </c>
      <c r="I84" s="12">
        <v>1993</v>
      </c>
      <c r="J84" s="12" t="s">
        <v>25</v>
      </c>
      <c r="K84" s="13">
        <v>83.7</v>
      </c>
      <c r="M84" s="12">
        <v>1997</v>
      </c>
      <c r="N84" s="12" t="s">
        <v>25</v>
      </c>
      <c r="O84" s="13">
        <v>21.2</v>
      </c>
    </row>
    <row r="85" spans="1:15" x14ac:dyDescent="0.25">
      <c r="A85" s="12">
        <v>1985</v>
      </c>
      <c r="B85" s="12" t="s">
        <v>2</v>
      </c>
      <c r="C85" s="13">
        <v>46.4</v>
      </c>
      <c r="E85" s="12">
        <v>1989</v>
      </c>
      <c r="F85" s="12" t="s">
        <v>2</v>
      </c>
      <c r="G85" s="13">
        <v>68.3</v>
      </c>
      <c r="I85" s="12">
        <v>1993</v>
      </c>
      <c r="J85" s="12" t="s">
        <v>2</v>
      </c>
      <c r="K85" s="13">
        <v>117.9</v>
      </c>
      <c r="M85" s="12">
        <v>1997</v>
      </c>
      <c r="N85" s="12" t="s">
        <v>2</v>
      </c>
      <c r="O85" s="13">
        <v>87.4</v>
      </c>
    </row>
    <row r="86" spans="1:15" x14ac:dyDescent="0.25">
      <c r="A86" s="12">
        <v>1985</v>
      </c>
      <c r="B86" s="12" t="s">
        <v>3</v>
      </c>
      <c r="C86" s="13">
        <v>58.9</v>
      </c>
      <c r="E86" s="12">
        <v>1989</v>
      </c>
      <c r="F86" s="12" t="s">
        <v>3</v>
      </c>
      <c r="G86" s="13">
        <v>27</v>
      </c>
      <c r="I86" s="12">
        <v>1993</v>
      </c>
      <c r="J86" s="12" t="s">
        <v>3</v>
      </c>
      <c r="K86" s="13">
        <v>54.2</v>
      </c>
      <c r="M86" s="12">
        <v>1997</v>
      </c>
      <c r="N86" s="12" t="s">
        <v>3</v>
      </c>
      <c r="O86" s="13">
        <v>16.7</v>
      </c>
    </row>
    <row r="87" spans="1:15" x14ac:dyDescent="0.25">
      <c r="A87" s="12">
        <v>1985</v>
      </c>
      <c r="B87" s="12" t="s">
        <v>4</v>
      </c>
      <c r="C87" s="13">
        <v>18.600000000000001</v>
      </c>
      <c r="E87" s="12">
        <v>1989</v>
      </c>
      <c r="F87" s="12" t="s">
        <v>4</v>
      </c>
      <c r="G87" s="13">
        <v>15.3</v>
      </c>
      <c r="I87" s="12">
        <v>1993</v>
      </c>
      <c r="J87" s="12" t="s">
        <v>4</v>
      </c>
      <c r="K87" s="13">
        <v>50</v>
      </c>
      <c r="M87" s="12">
        <v>1997</v>
      </c>
      <c r="N87" s="12" t="s">
        <v>4</v>
      </c>
      <c r="O87" s="13">
        <v>11.8</v>
      </c>
    </row>
    <row r="88" spans="1:15" x14ac:dyDescent="0.25">
      <c r="A88" s="12">
        <v>1985</v>
      </c>
      <c r="B88" s="12" t="s">
        <v>5</v>
      </c>
      <c r="C88" s="13">
        <v>20.3</v>
      </c>
      <c r="E88" s="12">
        <v>1989</v>
      </c>
      <c r="F88" s="12" t="s">
        <v>5</v>
      </c>
      <c r="G88" s="13">
        <v>44</v>
      </c>
      <c r="I88" s="12">
        <v>1993</v>
      </c>
      <c r="J88" s="12" t="s">
        <v>5</v>
      </c>
      <c r="K88" s="13">
        <v>35.4</v>
      </c>
      <c r="M88" s="12">
        <v>1997</v>
      </c>
      <c r="N88" s="12" t="s">
        <v>5</v>
      </c>
      <c r="O88" s="13">
        <v>25.8</v>
      </c>
    </row>
    <row r="89" spans="1:15" x14ac:dyDescent="0.25">
      <c r="A89" s="12">
        <v>1985</v>
      </c>
      <c r="B89" s="12" t="s">
        <v>6</v>
      </c>
      <c r="C89" s="13">
        <v>39.1</v>
      </c>
      <c r="E89" s="12">
        <v>1989</v>
      </c>
      <c r="F89" s="12" t="s">
        <v>6</v>
      </c>
      <c r="G89" s="13">
        <v>38.5</v>
      </c>
      <c r="I89" s="12">
        <v>1993</v>
      </c>
      <c r="J89" s="12" t="s">
        <v>6</v>
      </c>
      <c r="K89" s="13">
        <v>30.1</v>
      </c>
      <c r="M89" s="12">
        <v>1997</v>
      </c>
      <c r="N89" s="12" t="s">
        <v>6</v>
      </c>
      <c r="O89" s="13">
        <v>42.9</v>
      </c>
    </row>
    <row r="90" spans="1:15" ht="15.75" thickBot="1" x14ac:dyDescent="0.3">
      <c r="A90" s="12">
        <v>1985</v>
      </c>
      <c r="B90" s="12" t="s">
        <v>7</v>
      </c>
      <c r="C90" s="13">
        <v>66.2</v>
      </c>
      <c r="E90" s="12">
        <v>1989</v>
      </c>
      <c r="F90" s="12" t="s">
        <v>7</v>
      </c>
      <c r="G90" s="13">
        <v>55.6</v>
      </c>
      <c r="I90" s="12">
        <v>1993</v>
      </c>
      <c r="J90" s="12" t="s">
        <v>7</v>
      </c>
      <c r="K90" s="13">
        <v>127.6</v>
      </c>
      <c r="M90" s="12">
        <v>1997</v>
      </c>
      <c r="N90" s="12" t="s">
        <v>7</v>
      </c>
      <c r="O90" s="13">
        <v>76.599999999999994</v>
      </c>
    </row>
    <row r="91" spans="1:15" ht="15.75" thickBot="1" x14ac:dyDescent="0.3">
      <c r="A91" s="11">
        <v>1986</v>
      </c>
      <c r="B91" s="12" t="s">
        <v>19</v>
      </c>
      <c r="C91" s="13">
        <v>73.400000000000006</v>
      </c>
      <c r="E91" s="11">
        <v>1990</v>
      </c>
      <c r="F91" s="12" t="s">
        <v>19</v>
      </c>
      <c r="G91" s="13">
        <v>27.3</v>
      </c>
      <c r="I91" s="11">
        <v>1994</v>
      </c>
      <c r="J91" s="12" t="s">
        <v>19</v>
      </c>
      <c r="K91" s="13">
        <v>115.6</v>
      </c>
      <c r="M91" s="11">
        <v>1998</v>
      </c>
      <c r="N91" s="12" t="s">
        <v>19</v>
      </c>
      <c r="O91" s="13">
        <v>55.8</v>
      </c>
    </row>
    <row r="92" spans="1:15" x14ac:dyDescent="0.25">
      <c r="A92" s="12">
        <v>1986</v>
      </c>
      <c r="B92" s="12" t="s">
        <v>20</v>
      </c>
      <c r="C92" s="13">
        <v>29.6</v>
      </c>
      <c r="E92" s="12">
        <v>1990</v>
      </c>
      <c r="F92" s="12" t="s">
        <v>20</v>
      </c>
      <c r="G92" s="13">
        <v>64.900000000000006</v>
      </c>
      <c r="I92" s="12">
        <v>1994</v>
      </c>
      <c r="J92" s="12" t="s">
        <v>20</v>
      </c>
      <c r="K92" s="13">
        <v>15.2</v>
      </c>
      <c r="M92" s="12">
        <v>1998</v>
      </c>
      <c r="N92" s="12" t="s">
        <v>20</v>
      </c>
      <c r="O92" s="13">
        <v>10.3</v>
      </c>
    </row>
    <row r="93" spans="1:15" x14ac:dyDescent="0.25">
      <c r="A93" s="12">
        <v>1986</v>
      </c>
      <c r="B93" s="12" t="s">
        <v>22</v>
      </c>
      <c r="C93" s="13">
        <v>52.7</v>
      </c>
      <c r="E93" s="12">
        <v>1990</v>
      </c>
      <c r="F93" s="12" t="s">
        <v>22</v>
      </c>
      <c r="G93" s="13">
        <v>48.3</v>
      </c>
      <c r="I93" s="12">
        <v>1994</v>
      </c>
      <c r="J93" s="12" t="s">
        <v>22</v>
      </c>
      <c r="K93" s="13">
        <v>115.1</v>
      </c>
      <c r="M93" s="12">
        <v>1998</v>
      </c>
      <c r="N93" s="12" t="s">
        <v>22</v>
      </c>
      <c r="O93" s="13">
        <v>52.9</v>
      </c>
    </row>
    <row r="94" spans="1:15" x14ac:dyDescent="0.25">
      <c r="A94" s="12">
        <v>1986</v>
      </c>
      <c r="B94" s="12" t="s">
        <v>23</v>
      </c>
      <c r="C94" s="13">
        <v>68.7</v>
      </c>
      <c r="E94" s="12">
        <v>1990</v>
      </c>
      <c r="F94" s="12" t="s">
        <v>23</v>
      </c>
      <c r="G94" s="13">
        <v>32.4</v>
      </c>
      <c r="I94" s="12">
        <v>1994</v>
      </c>
      <c r="J94" s="12" t="s">
        <v>23</v>
      </c>
      <c r="K94" s="13">
        <v>69.8</v>
      </c>
      <c r="M94" s="12">
        <v>1998</v>
      </c>
      <c r="N94" s="12" t="s">
        <v>23</v>
      </c>
      <c r="O94" s="13">
        <v>75.900000000000006</v>
      </c>
    </row>
    <row r="95" spans="1:15" x14ac:dyDescent="0.25">
      <c r="A95" s="12">
        <v>1986</v>
      </c>
      <c r="B95" s="12" t="s">
        <v>24</v>
      </c>
      <c r="C95" s="13">
        <v>59.8</v>
      </c>
      <c r="E95" s="12">
        <v>1990</v>
      </c>
      <c r="F95" s="12" t="s">
        <v>24</v>
      </c>
      <c r="G95" s="13">
        <v>10.7</v>
      </c>
      <c r="I95" s="12">
        <v>1994</v>
      </c>
      <c r="J95" s="12" t="s">
        <v>24</v>
      </c>
      <c r="K95" s="13">
        <v>63</v>
      </c>
      <c r="M95" s="12">
        <v>1998</v>
      </c>
      <c r="N95" s="12" t="s">
        <v>24</v>
      </c>
      <c r="O95" s="13">
        <v>25.4</v>
      </c>
    </row>
    <row r="96" spans="1:15" x14ac:dyDescent="0.25">
      <c r="A96" s="12">
        <v>1986</v>
      </c>
      <c r="B96" s="12" t="s">
        <v>25</v>
      </c>
      <c r="C96" s="13">
        <v>54.9</v>
      </c>
      <c r="E96" s="12">
        <v>1990</v>
      </c>
      <c r="F96" s="12" t="s">
        <v>25</v>
      </c>
      <c r="G96" s="13">
        <v>64.5</v>
      </c>
      <c r="I96" s="12">
        <v>1994</v>
      </c>
      <c r="J96" s="12" t="s">
        <v>25</v>
      </c>
      <c r="K96" s="13">
        <v>46.1</v>
      </c>
      <c r="M96" s="12">
        <v>1998</v>
      </c>
      <c r="N96" s="12" t="s">
        <v>25</v>
      </c>
      <c r="O96" s="13">
        <v>81</v>
      </c>
    </row>
    <row r="97" spans="1:15" x14ac:dyDescent="0.25">
      <c r="A97" s="12">
        <v>1986</v>
      </c>
      <c r="B97" s="12" t="s">
        <v>2</v>
      </c>
      <c r="C97" s="13">
        <v>54.6</v>
      </c>
      <c r="E97" s="12">
        <v>1990</v>
      </c>
      <c r="F97" s="12" t="s">
        <v>2</v>
      </c>
      <c r="G97" s="13">
        <v>26.1</v>
      </c>
      <c r="I97" s="12">
        <v>1994</v>
      </c>
      <c r="J97" s="12" t="s">
        <v>2</v>
      </c>
      <c r="K97" s="13">
        <v>30.2</v>
      </c>
      <c r="M97" s="12">
        <v>1998</v>
      </c>
      <c r="N97" s="12" t="s">
        <v>2</v>
      </c>
      <c r="O97" s="13">
        <v>54.4</v>
      </c>
    </row>
    <row r="98" spans="1:15" x14ac:dyDescent="0.25">
      <c r="A98" s="12">
        <v>1986</v>
      </c>
      <c r="B98" s="12" t="s">
        <v>3</v>
      </c>
      <c r="C98" s="13">
        <v>58.4</v>
      </c>
      <c r="E98" s="12">
        <v>1990</v>
      </c>
      <c r="F98" s="12" t="s">
        <v>3</v>
      </c>
      <c r="G98" s="13">
        <v>68.5</v>
      </c>
      <c r="I98" s="12">
        <v>1994</v>
      </c>
      <c r="J98" s="12" t="s">
        <v>3</v>
      </c>
      <c r="K98" s="13">
        <v>90</v>
      </c>
      <c r="M98" s="12">
        <v>1998</v>
      </c>
      <c r="N98" s="12" t="s">
        <v>3</v>
      </c>
      <c r="O98" s="13">
        <v>41.5</v>
      </c>
    </row>
    <row r="99" spans="1:15" x14ac:dyDescent="0.25">
      <c r="A99" s="12">
        <v>1986</v>
      </c>
      <c r="B99" s="12" t="s">
        <v>4</v>
      </c>
      <c r="C99" s="13">
        <v>52.9</v>
      </c>
      <c r="E99" s="12">
        <v>1990</v>
      </c>
      <c r="F99" s="12" t="s">
        <v>4</v>
      </c>
      <c r="G99" s="13">
        <v>69.3</v>
      </c>
      <c r="I99" s="12">
        <v>1994</v>
      </c>
      <c r="J99" s="12" t="s">
        <v>4</v>
      </c>
      <c r="K99" s="13">
        <v>41.1</v>
      </c>
      <c r="M99" s="12">
        <v>1998</v>
      </c>
      <c r="N99" s="12" t="s">
        <v>4</v>
      </c>
      <c r="O99" s="13">
        <v>40.4</v>
      </c>
    </row>
    <row r="100" spans="1:15" x14ac:dyDescent="0.25">
      <c r="A100" s="12">
        <v>1986</v>
      </c>
      <c r="B100" s="12" t="s">
        <v>5</v>
      </c>
      <c r="C100" s="13">
        <v>43</v>
      </c>
      <c r="E100" s="12">
        <v>1990</v>
      </c>
      <c r="F100" s="12" t="s">
        <v>5</v>
      </c>
      <c r="G100" s="13">
        <v>25.6</v>
      </c>
      <c r="I100" s="12">
        <v>1994</v>
      </c>
      <c r="J100" s="12" t="s">
        <v>5</v>
      </c>
      <c r="K100" s="13">
        <v>34</v>
      </c>
      <c r="M100" s="12">
        <v>1998</v>
      </c>
      <c r="N100" s="12" t="s">
        <v>5</v>
      </c>
      <c r="O100" s="13">
        <v>112</v>
      </c>
    </row>
    <row r="101" spans="1:15" x14ac:dyDescent="0.25">
      <c r="A101" s="12">
        <v>1986</v>
      </c>
      <c r="B101" s="12" t="s">
        <v>6</v>
      </c>
      <c r="C101" s="13">
        <v>13.9</v>
      </c>
      <c r="E101" s="12">
        <v>1990</v>
      </c>
      <c r="F101" s="12" t="s">
        <v>6</v>
      </c>
      <c r="G101" s="13">
        <v>59.2</v>
      </c>
      <c r="I101" s="12">
        <v>1994</v>
      </c>
      <c r="J101" s="12" t="s">
        <v>6</v>
      </c>
      <c r="K101" s="13">
        <v>42.4</v>
      </c>
      <c r="M101" s="12">
        <v>1998</v>
      </c>
      <c r="N101" s="12" t="s">
        <v>6</v>
      </c>
      <c r="O101" s="13">
        <v>48.6</v>
      </c>
    </row>
    <row r="102" spans="1:15" x14ac:dyDescent="0.25">
      <c r="A102" s="12">
        <v>1986</v>
      </c>
      <c r="B102" s="12" t="s">
        <v>7</v>
      </c>
      <c r="C102" s="13">
        <v>115.8</v>
      </c>
      <c r="E102" s="12">
        <v>1990</v>
      </c>
      <c r="F102" s="12" t="s">
        <v>7</v>
      </c>
      <c r="G102" s="13">
        <v>61.1</v>
      </c>
      <c r="I102" s="12">
        <v>1994</v>
      </c>
      <c r="J102" s="12" t="s">
        <v>7</v>
      </c>
      <c r="K102" s="13">
        <v>49.9</v>
      </c>
      <c r="M102" s="12">
        <v>1998</v>
      </c>
      <c r="N102" s="12" t="s">
        <v>7</v>
      </c>
      <c r="O102" s="13">
        <v>31</v>
      </c>
    </row>
    <row r="103" spans="1:15" ht="17.25" x14ac:dyDescent="0.3">
      <c r="A103" s="10" t="s">
        <v>47</v>
      </c>
      <c r="C103"/>
    </row>
    <row r="104" spans="1:15" ht="7.5" customHeight="1" x14ac:dyDescent="0.25"/>
    <row r="105" spans="1:15" s="3" customFormat="1" ht="15.75" thickBot="1" x14ac:dyDescent="0.3">
      <c r="A105" s="5" t="s">
        <v>0</v>
      </c>
      <c r="B105" s="5" t="s">
        <v>1</v>
      </c>
      <c r="C105" s="6" t="s">
        <v>45</v>
      </c>
      <c r="E105" s="5" t="s">
        <v>0</v>
      </c>
      <c r="F105" s="5" t="s">
        <v>1</v>
      </c>
      <c r="G105" s="6" t="s">
        <v>45</v>
      </c>
      <c r="I105" s="5" t="s">
        <v>0</v>
      </c>
      <c r="J105" s="5" t="s">
        <v>1</v>
      </c>
      <c r="K105" s="6" t="s">
        <v>45</v>
      </c>
      <c r="M105" s="5" t="s">
        <v>0</v>
      </c>
      <c r="N105" s="5" t="s">
        <v>1</v>
      </c>
      <c r="O105" s="6" t="s">
        <v>45</v>
      </c>
    </row>
    <row r="106" spans="1:15" ht="15.75" thickBot="1" x14ac:dyDescent="0.3">
      <c r="A106" s="11">
        <v>1999</v>
      </c>
      <c r="B106" s="12" t="s">
        <v>19</v>
      </c>
      <c r="C106" s="13">
        <v>38.299999999999997</v>
      </c>
      <c r="E106" s="11">
        <v>2003</v>
      </c>
      <c r="F106" s="12" t="s">
        <v>19</v>
      </c>
      <c r="G106" s="13">
        <v>64.900000000000006</v>
      </c>
      <c r="I106" s="11">
        <v>2007</v>
      </c>
      <c r="J106" s="12" t="s">
        <v>19</v>
      </c>
      <c r="K106" s="13">
        <v>85.4</v>
      </c>
      <c r="M106" s="11">
        <v>2011</v>
      </c>
      <c r="N106" s="12" t="s">
        <v>19</v>
      </c>
      <c r="O106" s="13">
        <f>Tageswerte!F132</f>
        <v>44.699999999999996</v>
      </c>
    </row>
    <row r="107" spans="1:15" x14ac:dyDescent="0.25">
      <c r="A107" s="12">
        <v>1999</v>
      </c>
      <c r="B107" s="12" t="s">
        <v>20</v>
      </c>
      <c r="C107" s="13">
        <v>63.9</v>
      </c>
      <c r="E107" s="12">
        <v>2003</v>
      </c>
      <c r="F107" s="12" t="s">
        <v>20</v>
      </c>
      <c r="G107" s="13">
        <v>5.0999999999999996</v>
      </c>
      <c r="I107" s="12">
        <v>2007</v>
      </c>
      <c r="J107" s="12" t="s">
        <v>20</v>
      </c>
      <c r="K107" s="13">
        <v>49.3</v>
      </c>
      <c r="M107" s="12">
        <v>2011</v>
      </c>
      <c r="N107" s="12" t="s">
        <v>20</v>
      </c>
      <c r="O107" s="13">
        <f>Tageswerte!F137</f>
        <v>19.8</v>
      </c>
    </row>
    <row r="108" spans="1:15" x14ac:dyDescent="0.25">
      <c r="A108" s="12">
        <v>1999</v>
      </c>
      <c r="B108" s="12" t="s">
        <v>22</v>
      </c>
      <c r="C108" s="13">
        <v>38.700000000000003</v>
      </c>
      <c r="E108" s="12">
        <v>2003</v>
      </c>
      <c r="F108" s="12" t="s">
        <v>22</v>
      </c>
      <c r="G108" s="13">
        <v>21.6</v>
      </c>
      <c r="I108" s="12">
        <v>2007</v>
      </c>
      <c r="J108" s="12" t="s">
        <v>22</v>
      </c>
      <c r="K108" s="13">
        <v>83.6</v>
      </c>
      <c r="M108" s="12">
        <v>2011</v>
      </c>
      <c r="N108" s="12" t="s">
        <v>22</v>
      </c>
      <c r="O108" s="13">
        <f>Tageswerte!F143</f>
        <v>20.5</v>
      </c>
    </row>
    <row r="109" spans="1:15" x14ac:dyDescent="0.25">
      <c r="A109" s="12">
        <v>1999</v>
      </c>
      <c r="B109" s="12" t="s">
        <v>23</v>
      </c>
      <c r="C109" s="13">
        <v>26</v>
      </c>
      <c r="E109" s="12">
        <v>2003</v>
      </c>
      <c r="F109" s="12" t="s">
        <v>23</v>
      </c>
      <c r="G109" s="13">
        <v>21.2</v>
      </c>
      <c r="I109" s="12">
        <v>2007</v>
      </c>
      <c r="J109" s="12" t="s">
        <v>23</v>
      </c>
      <c r="K109" s="13">
        <v>4.0999999999999996</v>
      </c>
      <c r="M109" s="12">
        <v>2011</v>
      </c>
      <c r="N109" s="12" t="s">
        <v>23</v>
      </c>
      <c r="O109" s="13">
        <f>Tageswerte!F148</f>
        <v>27.1</v>
      </c>
    </row>
    <row r="110" spans="1:15" x14ac:dyDescent="0.25">
      <c r="A110" s="12">
        <v>1999</v>
      </c>
      <c r="B110" s="12" t="s">
        <v>24</v>
      </c>
      <c r="C110" s="13">
        <v>77.7</v>
      </c>
      <c r="E110" s="12">
        <v>2003</v>
      </c>
      <c r="F110" s="12" t="s">
        <v>24</v>
      </c>
      <c r="G110" s="13">
        <v>19</v>
      </c>
      <c r="I110" s="12">
        <v>2007</v>
      </c>
      <c r="J110" s="12" t="s">
        <v>24</v>
      </c>
      <c r="K110" s="13">
        <v>128.80000000000001</v>
      </c>
      <c r="M110" s="12">
        <v>2011</v>
      </c>
      <c r="N110" s="12" t="s">
        <v>24</v>
      </c>
      <c r="O110" s="13">
        <f>Tageswerte!F155</f>
        <v>9.4</v>
      </c>
    </row>
    <row r="111" spans="1:15" x14ac:dyDescent="0.25">
      <c r="A111" s="12">
        <v>1999</v>
      </c>
      <c r="B111" s="12" t="s">
        <v>25</v>
      </c>
      <c r="C111" s="13">
        <v>53.9</v>
      </c>
      <c r="E111" s="12">
        <v>2003</v>
      </c>
      <c r="F111" s="12" t="s">
        <v>25</v>
      </c>
      <c r="G111" s="13">
        <v>27</v>
      </c>
      <c r="I111" s="12">
        <v>2007</v>
      </c>
      <c r="J111" s="12" t="s">
        <v>25</v>
      </c>
      <c r="K111" s="13">
        <v>98.8</v>
      </c>
      <c r="M111" s="12">
        <v>2011</v>
      </c>
      <c r="N111" s="12" t="s">
        <v>25</v>
      </c>
      <c r="O111" s="13">
        <f>Tageswerte!F165</f>
        <v>82</v>
      </c>
    </row>
    <row r="112" spans="1:15" x14ac:dyDescent="0.25">
      <c r="A112" s="12">
        <v>1999</v>
      </c>
      <c r="B112" s="12" t="s">
        <v>2</v>
      </c>
      <c r="C112" s="13">
        <v>23.8</v>
      </c>
      <c r="E112" s="12">
        <v>2003</v>
      </c>
      <c r="F112" s="12" t="s">
        <v>2</v>
      </c>
      <c r="G112" s="13">
        <v>42.5</v>
      </c>
      <c r="I112" s="12">
        <v>2007</v>
      </c>
      <c r="J112" s="12" t="s">
        <v>2</v>
      </c>
      <c r="K112" s="13">
        <v>87</v>
      </c>
      <c r="M112" s="12">
        <v>2011</v>
      </c>
      <c r="N112" s="12" t="s">
        <v>2</v>
      </c>
      <c r="O112" s="13">
        <f>Tageswerte!F176</f>
        <v>50.20000000000001</v>
      </c>
    </row>
    <row r="113" spans="1:15" x14ac:dyDescent="0.25">
      <c r="A113" s="12">
        <v>1999</v>
      </c>
      <c r="B113" s="12" t="s">
        <v>3</v>
      </c>
      <c r="C113" s="13">
        <v>38.799999999999997</v>
      </c>
      <c r="E113" s="12">
        <v>2003</v>
      </c>
      <c r="F113" s="12" t="s">
        <v>3</v>
      </c>
      <c r="G113" s="13">
        <v>26.6</v>
      </c>
      <c r="I113" s="12">
        <v>2007</v>
      </c>
      <c r="J113" s="12" t="s">
        <v>3</v>
      </c>
      <c r="K113" s="13">
        <v>119.1</v>
      </c>
      <c r="M113" s="12">
        <v>2011</v>
      </c>
      <c r="N113" s="12" t="s">
        <v>3</v>
      </c>
      <c r="O113" s="13">
        <f>Tageswerte!F177</f>
        <v>86.7</v>
      </c>
    </row>
    <row r="114" spans="1:15" x14ac:dyDescent="0.25">
      <c r="A114" s="12">
        <v>1999</v>
      </c>
      <c r="B114" s="12" t="s">
        <v>4</v>
      </c>
      <c r="C114" s="13">
        <v>40.299999999999997</v>
      </c>
      <c r="E114" s="12">
        <v>2003</v>
      </c>
      <c r="F114" s="12" t="s">
        <v>4</v>
      </c>
      <c r="G114" s="13">
        <v>87.8</v>
      </c>
      <c r="I114" s="12">
        <v>2007</v>
      </c>
      <c r="J114" s="12" t="s">
        <v>4</v>
      </c>
      <c r="K114" s="13">
        <v>80.2</v>
      </c>
      <c r="M114" s="12">
        <v>2011</v>
      </c>
      <c r="N114" s="12" t="s">
        <v>4</v>
      </c>
      <c r="O114" s="13">
        <f>Tageswerte!F182</f>
        <v>37.5</v>
      </c>
    </row>
    <row r="115" spans="1:15" x14ac:dyDescent="0.25">
      <c r="A115" s="12">
        <v>1999</v>
      </c>
      <c r="B115" s="12" t="s">
        <v>5</v>
      </c>
      <c r="C115" s="13">
        <v>18.3</v>
      </c>
      <c r="E115" s="12">
        <v>2003</v>
      </c>
      <c r="F115" s="12" t="s">
        <v>5</v>
      </c>
      <c r="G115" s="13">
        <v>59.9</v>
      </c>
      <c r="I115" s="12">
        <v>2007</v>
      </c>
      <c r="J115" s="12" t="s">
        <v>5</v>
      </c>
      <c r="K115" s="13">
        <v>21.6</v>
      </c>
      <c r="M115" s="12">
        <v>2011</v>
      </c>
      <c r="N115" s="12" t="s">
        <v>5</v>
      </c>
      <c r="O115" s="13">
        <f>Tageswerte!F190</f>
        <v>42</v>
      </c>
    </row>
    <row r="116" spans="1:15" x14ac:dyDescent="0.25">
      <c r="A116" s="12">
        <v>1999</v>
      </c>
      <c r="B116" s="12" t="s">
        <v>6</v>
      </c>
      <c r="C116" s="13">
        <v>12.8</v>
      </c>
      <c r="E116" s="12">
        <v>2003</v>
      </c>
      <c r="F116" s="12" t="s">
        <v>6</v>
      </c>
      <c r="G116" s="13">
        <v>20.100000000000001</v>
      </c>
      <c r="I116" s="12">
        <v>2007</v>
      </c>
      <c r="J116" s="12" t="s">
        <v>6</v>
      </c>
      <c r="K116" s="13">
        <v>63.1</v>
      </c>
      <c r="M116" s="12">
        <v>2011</v>
      </c>
      <c r="N116" s="12" t="s">
        <v>6</v>
      </c>
      <c r="O116" s="13">
        <f>Tageswerte!F191</f>
        <v>0.8</v>
      </c>
    </row>
    <row r="117" spans="1:15" ht="15.75" thickBot="1" x14ac:dyDescent="0.3">
      <c r="A117" s="12">
        <v>1999</v>
      </c>
      <c r="B117" s="12" t="s">
        <v>7</v>
      </c>
      <c r="C117" s="13">
        <v>65.7</v>
      </c>
      <c r="E117" s="12">
        <v>2003</v>
      </c>
      <c r="F117" s="12" t="s">
        <v>7</v>
      </c>
      <c r="G117" s="13">
        <v>44.5</v>
      </c>
      <c r="I117" s="12">
        <v>2007</v>
      </c>
      <c r="J117" s="12" t="s">
        <v>7</v>
      </c>
      <c r="K117" s="13">
        <v>33.6</v>
      </c>
      <c r="M117" s="12">
        <v>2011</v>
      </c>
      <c r="N117" s="12" t="s">
        <v>7</v>
      </c>
      <c r="O117" s="13">
        <f>Tageswerte!F213</f>
        <v>85.90000000000002</v>
      </c>
    </row>
    <row r="118" spans="1:15" ht="15.75" thickBot="1" x14ac:dyDescent="0.3">
      <c r="A118" s="11">
        <v>2000</v>
      </c>
      <c r="B118" s="12" t="s">
        <v>19</v>
      </c>
      <c r="C118" s="13">
        <v>32.9</v>
      </c>
      <c r="E118" s="11">
        <v>2004</v>
      </c>
      <c r="F118" s="12" t="s">
        <v>19</v>
      </c>
      <c r="G118" s="13">
        <v>91</v>
      </c>
      <c r="I118" s="11">
        <v>2008</v>
      </c>
      <c r="J118" s="12" t="s">
        <v>19</v>
      </c>
      <c r="K118" s="13">
        <v>95.9</v>
      </c>
      <c r="M118" s="11">
        <v>2012</v>
      </c>
      <c r="N118" s="12" t="s">
        <v>19</v>
      </c>
      <c r="O118" s="13">
        <f>Tageswerte!F228</f>
        <v>85.8</v>
      </c>
    </row>
    <row r="119" spans="1:15" x14ac:dyDescent="0.25">
      <c r="A119" s="12">
        <v>2000</v>
      </c>
      <c r="B119" s="12" t="s">
        <v>20</v>
      </c>
      <c r="C119" s="13">
        <v>41.9</v>
      </c>
      <c r="E119" s="12">
        <v>2004</v>
      </c>
      <c r="F119" s="12" t="s">
        <v>20</v>
      </c>
      <c r="G119" s="13">
        <v>37.9</v>
      </c>
      <c r="I119" s="12">
        <v>2008</v>
      </c>
      <c r="J119" s="12" t="s">
        <v>20</v>
      </c>
      <c r="K119" s="13">
        <v>11.7</v>
      </c>
      <c r="M119" s="12">
        <v>2012</v>
      </c>
      <c r="N119" s="12" t="s">
        <v>20</v>
      </c>
      <c r="O119" s="13">
        <f>Tageswerte!F239</f>
        <v>14.9</v>
      </c>
    </row>
    <row r="120" spans="1:15" x14ac:dyDescent="0.25">
      <c r="A120" s="12">
        <v>2000</v>
      </c>
      <c r="B120" s="12" t="s">
        <v>22</v>
      </c>
      <c r="C120" s="13">
        <v>72.5</v>
      </c>
      <c r="E120" s="12">
        <v>2004</v>
      </c>
      <c r="F120" s="12" t="s">
        <v>22</v>
      </c>
      <c r="G120" s="13">
        <v>31.2</v>
      </c>
      <c r="I120" s="12">
        <v>2008</v>
      </c>
      <c r="J120" s="12" t="s">
        <v>22</v>
      </c>
      <c r="K120" s="13">
        <v>65.5</v>
      </c>
      <c r="M120" s="12">
        <v>2012</v>
      </c>
      <c r="N120" s="12" t="s">
        <v>22</v>
      </c>
      <c r="O120" s="13">
        <f>Tageswerte!F245</f>
        <v>9.2999999999999989</v>
      </c>
    </row>
    <row r="121" spans="1:15" x14ac:dyDescent="0.25">
      <c r="A121" s="12">
        <v>2000</v>
      </c>
      <c r="B121" s="12" t="s">
        <v>23</v>
      </c>
      <c r="C121" s="13">
        <v>39.5</v>
      </c>
      <c r="E121" s="12">
        <v>2004</v>
      </c>
      <c r="F121" s="12" t="s">
        <v>23</v>
      </c>
      <c r="G121" s="13">
        <v>55.3</v>
      </c>
      <c r="I121" s="12">
        <v>2008</v>
      </c>
      <c r="J121" s="12" t="s">
        <v>23</v>
      </c>
      <c r="K121" s="13">
        <v>79.2</v>
      </c>
      <c r="M121" s="12">
        <v>2012</v>
      </c>
      <c r="N121" s="12" t="s">
        <v>23</v>
      </c>
      <c r="O121" s="13">
        <f>Tageswerte!F256</f>
        <v>29.1</v>
      </c>
    </row>
    <row r="122" spans="1:15" x14ac:dyDescent="0.25">
      <c r="A122" s="12">
        <v>2000</v>
      </c>
      <c r="B122" s="12" t="s">
        <v>24</v>
      </c>
      <c r="C122" s="13">
        <v>22</v>
      </c>
      <c r="E122" s="12">
        <v>2004</v>
      </c>
      <c r="F122" s="12" t="s">
        <v>24</v>
      </c>
      <c r="G122" s="13">
        <v>54.5</v>
      </c>
      <c r="I122" s="12">
        <v>2008</v>
      </c>
      <c r="J122" s="12" t="s">
        <v>24</v>
      </c>
      <c r="K122" s="13">
        <v>17.5</v>
      </c>
      <c r="M122" s="12">
        <v>2012</v>
      </c>
      <c r="N122" s="12" t="s">
        <v>24</v>
      </c>
      <c r="O122" s="13">
        <f>Tageswerte!F264</f>
        <v>32.200000000000003</v>
      </c>
    </row>
    <row r="123" spans="1:15" x14ac:dyDescent="0.25">
      <c r="A123" s="12">
        <v>2000</v>
      </c>
      <c r="B123" s="12" t="s">
        <v>25</v>
      </c>
      <c r="C123" s="13">
        <v>30.8</v>
      </c>
      <c r="E123" s="12">
        <v>2004</v>
      </c>
      <c r="F123" s="12" t="s">
        <v>25</v>
      </c>
      <c r="G123" s="13">
        <v>75.900000000000006</v>
      </c>
      <c r="I123" s="12">
        <v>2008</v>
      </c>
      <c r="J123" s="12" t="s">
        <v>25</v>
      </c>
      <c r="K123" s="13">
        <v>43.8</v>
      </c>
      <c r="M123" s="12">
        <v>2012</v>
      </c>
      <c r="N123" s="12" t="s">
        <v>25</v>
      </c>
      <c r="O123" s="13">
        <f>Tageswerte!F165</f>
        <v>82</v>
      </c>
    </row>
    <row r="124" spans="1:15" x14ac:dyDescent="0.25">
      <c r="A124" s="12">
        <v>2000</v>
      </c>
      <c r="B124" s="12" t="s">
        <v>2</v>
      </c>
      <c r="C124" s="13">
        <v>79</v>
      </c>
      <c r="E124" s="12">
        <v>2004</v>
      </c>
      <c r="F124" s="12" t="s">
        <v>2</v>
      </c>
      <c r="G124" s="13">
        <v>66</v>
      </c>
      <c r="I124" s="12">
        <v>2008</v>
      </c>
      <c r="J124" s="12" t="s">
        <v>2</v>
      </c>
      <c r="K124" s="13">
        <v>74.7</v>
      </c>
      <c r="M124" s="12">
        <v>2012</v>
      </c>
      <c r="N124" s="12" t="s">
        <v>2</v>
      </c>
      <c r="O124" s="13">
        <f>Tageswerte!F293</f>
        <v>122.89999999999999</v>
      </c>
    </row>
    <row r="125" spans="1:15" x14ac:dyDescent="0.25">
      <c r="A125" s="12">
        <v>2000</v>
      </c>
      <c r="B125" s="12" t="s">
        <v>3</v>
      </c>
      <c r="C125" s="13">
        <v>46.4</v>
      </c>
      <c r="E125" s="12">
        <v>2004</v>
      </c>
      <c r="F125" s="12" t="s">
        <v>3</v>
      </c>
      <c r="G125" s="13">
        <v>46.4</v>
      </c>
      <c r="I125" s="12">
        <v>2008</v>
      </c>
      <c r="J125" s="12" t="s">
        <v>3</v>
      </c>
      <c r="K125" s="13">
        <v>67.3</v>
      </c>
      <c r="M125" s="12">
        <v>2012</v>
      </c>
      <c r="N125" s="12" t="s">
        <v>3</v>
      </c>
      <c r="O125" s="13">
        <f>Tageswerte!F299</f>
        <v>36.300000000000004</v>
      </c>
    </row>
    <row r="126" spans="1:15" x14ac:dyDescent="0.25">
      <c r="A126" s="12">
        <v>2000</v>
      </c>
      <c r="B126" s="12" t="s">
        <v>4</v>
      </c>
      <c r="C126" s="13">
        <v>35.4</v>
      </c>
      <c r="E126" s="12">
        <v>2004</v>
      </c>
      <c r="F126" s="12" t="s">
        <v>4</v>
      </c>
      <c r="G126" s="13">
        <v>38.6</v>
      </c>
      <c r="I126" s="12">
        <v>2008</v>
      </c>
      <c r="J126" s="12" t="s">
        <v>4</v>
      </c>
      <c r="K126" s="13">
        <v>48.5</v>
      </c>
      <c r="M126" s="12">
        <v>2012</v>
      </c>
      <c r="N126" s="12" t="s">
        <v>4</v>
      </c>
      <c r="O126" s="13">
        <f>Tageswerte!F305</f>
        <v>14.899999999999999</v>
      </c>
    </row>
    <row r="127" spans="1:15" x14ac:dyDescent="0.25">
      <c r="A127" s="12">
        <v>2000</v>
      </c>
      <c r="B127" s="12" t="s">
        <v>5</v>
      </c>
      <c r="C127" s="13">
        <v>20.3</v>
      </c>
      <c r="E127" s="12">
        <v>2004</v>
      </c>
      <c r="F127" s="12" t="s">
        <v>5</v>
      </c>
      <c r="G127" s="13">
        <v>12.2</v>
      </c>
      <c r="I127" s="12">
        <v>2008</v>
      </c>
      <c r="J127" s="12" t="s">
        <v>5</v>
      </c>
      <c r="K127" s="13">
        <v>64.8</v>
      </c>
      <c r="M127" s="12">
        <v>2012</v>
      </c>
      <c r="N127" s="12" t="s">
        <v>5</v>
      </c>
      <c r="O127" s="13">
        <f>Tageswerte!F314</f>
        <v>40.300000000000004</v>
      </c>
    </row>
    <row r="128" spans="1:15" x14ac:dyDescent="0.25">
      <c r="A128" s="12">
        <v>2000</v>
      </c>
      <c r="B128" s="12" t="s">
        <v>6</v>
      </c>
      <c r="C128" s="13">
        <v>27.4</v>
      </c>
      <c r="E128" s="12">
        <v>2004</v>
      </c>
      <c r="F128" s="12" t="s">
        <v>6</v>
      </c>
      <c r="G128" s="13">
        <v>68.099999999999994</v>
      </c>
      <c r="I128" s="12">
        <v>2008</v>
      </c>
      <c r="J128" s="12" t="s">
        <v>6</v>
      </c>
      <c r="K128" s="13">
        <v>24.7</v>
      </c>
      <c r="M128" s="12">
        <v>2012</v>
      </c>
      <c r="N128" s="12" t="s">
        <v>6</v>
      </c>
      <c r="O128" s="13">
        <f>Tageswerte!F326</f>
        <v>27.8</v>
      </c>
    </row>
    <row r="129" spans="1:15" ht="15.75" thickBot="1" x14ac:dyDescent="0.3">
      <c r="A129" s="12">
        <v>2000</v>
      </c>
      <c r="B129" s="12" t="s">
        <v>7</v>
      </c>
      <c r="C129" s="13">
        <v>33.299999999999997</v>
      </c>
      <c r="E129" s="12">
        <v>2004</v>
      </c>
      <c r="F129" s="12" t="s">
        <v>7</v>
      </c>
      <c r="G129" s="13">
        <v>15.5</v>
      </c>
      <c r="I129" s="12">
        <v>2008</v>
      </c>
      <c r="J129" s="12" t="s">
        <v>7</v>
      </c>
      <c r="K129" s="13">
        <v>30.3</v>
      </c>
      <c r="M129" s="12">
        <v>2012</v>
      </c>
      <c r="N129" s="12" t="s">
        <v>7</v>
      </c>
      <c r="O129" s="13">
        <f>Tageswerte!F337</f>
        <v>80.5</v>
      </c>
    </row>
    <row r="130" spans="1:15" ht="15.75" thickBot="1" x14ac:dyDescent="0.3">
      <c r="A130" s="11">
        <v>2001</v>
      </c>
      <c r="B130" s="12" t="s">
        <v>19</v>
      </c>
      <c r="C130" s="13">
        <v>38.1</v>
      </c>
      <c r="E130" s="11">
        <v>2005</v>
      </c>
      <c r="F130" s="12" t="s">
        <v>19</v>
      </c>
      <c r="G130" s="13">
        <v>67.3</v>
      </c>
      <c r="I130" s="11">
        <v>2009</v>
      </c>
      <c r="J130" s="12" t="s">
        <v>19</v>
      </c>
      <c r="K130" s="13">
        <v>24</v>
      </c>
      <c r="M130" s="11">
        <v>2013</v>
      </c>
      <c r="N130" s="12" t="s">
        <v>19</v>
      </c>
      <c r="O130" s="13">
        <f>Tageswerte!F355</f>
        <v>41.500000000000007</v>
      </c>
    </row>
    <row r="131" spans="1:15" x14ac:dyDescent="0.25">
      <c r="A131" s="12">
        <v>2001</v>
      </c>
      <c r="B131" s="12" t="s">
        <v>20</v>
      </c>
      <c r="C131" s="13">
        <v>41.4</v>
      </c>
      <c r="E131" s="12">
        <v>2005</v>
      </c>
      <c r="F131" s="12" t="s">
        <v>20</v>
      </c>
      <c r="G131" s="13">
        <v>29.3</v>
      </c>
      <c r="I131" s="12">
        <v>2009</v>
      </c>
      <c r="J131" s="12" t="s">
        <v>20</v>
      </c>
      <c r="K131" s="13">
        <v>48.7</v>
      </c>
      <c r="M131" s="12">
        <v>2013</v>
      </c>
      <c r="N131" s="12" t="s">
        <v>20</v>
      </c>
      <c r="O131" s="13">
        <f>Tageswerte!F365</f>
        <v>42.1</v>
      </c>
    </row>
    <row r="132" spans="1:15" x14ac:dyDescent="0.25">
      <c r="A132" s="12">
        <v>2001</v>
      </c>
      <c r="B132" s="12" t="s">
        <v>22</v>
      </c>
      <c r="C132" s="13">
        <v>77.5</v>
      </c>
      <c r="E132" s="12">
        <v>2005</v>
      </c>
      <c r="F132" s="12" t="s">
        <v>22</v>
      </c>
      <c r="G132" s="13">
        <v>26.9</v>
      </c>
      <c r="I132" s="12">
        <v>2009</v>
      </c>
      <c r="J132" s="12" t="s">
        <v>22</v>
      </c>
      <c r="K132" s="13">
        <v>52.6</v>
      </c>
      <c r="M132" s="12">
        <v>2013</v>
      </c>
      <c r="N132" s="12" t="s">
        <v>22</v>
      </c>
      <c r="O132" s="13">
        <f>Tageswerte!F378</f>
        <v>41.6</v>
      </c>
    </row>
    <row r="133" spans="1:15" x14ac:dyDescent="0.25">
      <c r="A133" s="12">
        <v>2001</v>
      </c>
      <c r="B133" s="12" t="s">
        <v>23</v>
      </c>
      <c r="C133" s="13">
        <v>33.1</v>
      </c>
      <c r="E133" s="12">
        <v>2005</v>
      </c>
      <c r="F133" s="12" t="s">
        <v>23</v>
      </c>
      <c r="G133" s="13">
        <v>11.1</v>
      </c>
      <c r="I133" s="12">
        <v>2009</v>
      </c>
      <c r="J133" s="12" t="s">
        <v>23</v>
      </c>
      <c r="K133" s="13">
        <v>26.1</v>
      </c>
      <c r="M133" s="12">
        <v>2013</v>
      </c>
      <c r="N133" s="12" t="s">
        <v>23</v>
      </c>
      <c r="O133" s="13">
        <f>Tageswerte!F383</f>
        <v>28.900000000000002</v>
      </c>
    </row>
    <row r="134" spans="1:15" x14ac:dyDescent="0.25">
      <c r="A134" s="12">
        <v>2001</v>
      </c>
      <c r="B134" s="12" t="s">
        <v>24</v>
      </c>
      <c r="C134" s="13">
        <v>14.5</v>
      </c>
      <c r="E134" s="12">
        <v>2005</v>
      </c>
      <c r="F134" s="12" t="s">
        <v>24</v>
      </c>
      <c r="G134" s="13">
        <v>58.1</v>
      </c>
      <c r="I134" s="12">
        <v>2009</v>
      </c>
      <c r="J134" s="12" t="s">
        <v>24</v>
      </c>
      <c r="K134" s="13">
        <v>39</v>
      </c>
      <c r="M134" s="12">
        <v>2013</v>
      </c>
      <c r="N134" s="12" t="s">
        <v>24</v>
      </c>
      <c r="O134" s="13">
        <f>Tageswerte!F399</f>
        <v>119.39999999999999</v>
      </c>
    </row>
    <row r="135" spans="1:15" x14ac:dyDescent="0.25">
      <c r="A135" s="12">
        <v>2001</v>
      </c>
      <c r="B135" s="12" t="s">
        <v>25</v>
      </c>
      <c r="C135" s="13">
        <v>77.099999999999994</v>
      </c>
      <c r="E135" s="12">
        <v>2005</v>
      </c>
      <c r="F135" s="12" t="s">
        <v>25</v>
      </c>
      <c r="G135" s="13">
        <v>6.7</v>
      </c>
      <c r="I135" s="12">
        <v>2009</v>
      </c>
      <c r="J135" s="12" t="s">
        <v>25</v>
      </c>
      <c r="K135" s="13">
        <v>48.5</v>
      </c>
      <c r="M135" s="12">
        <v>2013</v>
      </c>
      <c r="N135" s="12" t="s">
        <v>25</v>
      </c>
      <c r="O135" s="13">
        <f>Tageswerte!F405</f>
        <v>12.1</v>
      </c>
    </row>
    <row r="136" spans="1:15" x14ac:dyDescent="0.25">
      <c r="A136" s="12">
        <v>2001</v>
      </c>
      <c r="B136" s="12" t="s">
        <v>2</v>
      </c>
      <c r="C136" s="13">
        <v>35.5</v>
      </c>
      <c r="E136" s="12">
        <v>2005</v>
      </c>
      <c r="F136" s="12" t="s">
        <v>2</v>
      </c>
      <c r="G136" s="13">
        <v>74.099999999999994</v>
      </c>
      <c r="I136" s="12">
        <v>2009</v>
      </c>
      <c r="J136" s="12" t="s">
        <v>2</v>
      </c>
      <c r="K136" s="13">
        <f>Tageswerte!F17</f>
        <v>90.59999999999998</v>
      </c>
      <c r="M136" s="12">
        <v>2013</v>
      </c>
      <c r="N136" s="12" t="s">
        <v>2</v>
      </c>
      <c r="O136" s="13">
        <f>Tageswerte!F412</f>
        <v>26.3</v>
      </c>
    </row>
    <row r="137" spans="1:15" x14ac:dyDescent="0.25">
      <c r="A137" s="12">
        <v>2001</v>
      </c>
      <c r="B137" s="12" t="s">
        <v>3</v>
      </c>
      <c r="C137" s="13">
        <v>50.4</v>
      </c>
      <c r="E137" s="12">
        <v>2005</v>
      </c>
      <c r="F137" s="12" t="s">
        <v>3</v>
      </c>
      <c r="G137" s="13">
        <v>45.2</v>
      </c>
      <c r="I137" s="12">
        <v>2009</v>
      </c>
      <c r="J137" s="12" t="s">
        <v>3</v>
      </c>
      <c r="K137" s="13">
        <f>Tageswerte!F22</f>
        <v>16.7</v>
      </c>
      <c r="M137" s="12">
        <v>2013</v>
      </c>
      <c r="N137" s="12" t="s">
        <v>3</v>
      </c>
      <c r="O137" s="13">
        <f>Tageswerte!F419</f>
        <v>33.799999999999997</v>
      </c>
    </row>
    <row r="138" spans="1:15" x14ac:dyDescent="0.25">
      <c r="A138" s="12">
        <v>2001</v>
      </c>
      <c r="B138" s="12" t="s">
        <v>4</v>
      </c>
      <c r="C138" s="13">
        <v>105</v>
      </c>
      <c r="E138" s="12">
        <v>2005</v>
      </c>
      <c r="F138" s="12" t="s">
        <v>4</v>
      </c>
      <c r="G138" s="13">
        <v>60</v>
      </c>
      <c r="I138" s="12">
        <v>2009</v>
      </c>
      <c r="J138" s="12" t="s">
        <v>4</v>
      </c>
      <c r="K138" s="13">
        <f>Tageswerte!F28</f>
        <v>24.5</v>
      </c>
      <c r="M138" s="12">
        <v>2013</v>
      </c>
      <c r="N138" s="12" t="s">
        <v>4</v>
      </c>
      <c r="O138" s="13">
        <f>Tageswerte!F430</f>
        <v>48.500000000000007</v>
      </c>
    </row>
    <row r="139" spans="1:15" x14ac:dyDescent="0.25">
      <c r="A139" s="12">
        <v>2001</v>
      </c>
      <c r="B139" s="12" t="s">
        <v>5</v>
      </c>
      <c r="C139" s="13">
        <v>32</v>
      </c>
      <c r="E139" s="12">
        <v>2005</v>
      </c>
      <c r="F139" s="12" t="s">
        <v>5</v>
      </c>
      <c r="G139" s="13">
        <v>33.299999999999997</v>
      </c>
      <c r="I139" s="12">
        <v>2009</v>
      </c>
      <c r="J139" s="12" t="s">
        <v>5</v>
      </c>
      <c r="K139" s="13">
        <f>Tageswerte!F43</f>
        <v>100.1</v>
      </c>
      <c r="M139" s="12">
        <v>2013</v>
      </c>
      <c r="N139" s="12" t="s">
        <v>5</v>
      </c>
      <c r="O139" s="13">
        <f>Tageswerte!F441</f>
        <v>71</v>
      </c>
    </row>
    <row r="140" spans="1:15" x14ac:dyDescent="0.25">
      <c r="A140" s="12">
        <v>2001</v>
      </c>
      <c r="B140" s="12" t="s">
        <v>6</v>
      </c>
      <c r="C140" s="13">
        <v>38</v>
      </c>
      <c r="E140" s="12">
        <v>2005</v>
      </c>
      <c r="F140" s="12" t="s">
        <v>6</v>
      </c>
      <c r="G140" s="13">
        <v>37.5</v>
      </c>
      <c r="I140" s="12">
        <v>2009</v>
      </c>
      <c r="J140" s="12" t="s">
        <v>6</v>
      </c>
      <c r="K140" s="13">
        <f>Tageswerte!F61</f>
        <v>65.899999999999991</v>
      </c>
      <c r="M140" s="12">
        <v>2013</v>
      </c>
      <c r="N140" s="12" t="s">
        <v>6</v>
      </c>
      <c r="O140" s="13">
        <f>Tageswerte!F456</f>
        <v>63.6</v>
      </c>
    </row>
    <row r="141" spans="1:15" ht="15.75" thickBot="1" x14ac:dyDescent="0.3">
      <c r="A141" s="12">
        <v>2001</v>
      </c>
      <c r="B141" s="12" t="s">
        <v>7</v>
      </c>
      <c r="C141" s="13">
        <v>73.3</v>
      </c>
      <c r="E141" s="12">
        <v>2005</v>
      </c>
      <c r="F141" s="12" t="s">
        <v>7</v>
      </c>
      <c r="G141" s="13">
        <v>64.400000000000006</v>
      </c>
      <c r="I141" s="12">
        <v>2009</v>
      </c>
      <c r="J141" s="12" t="s">
        <v>7</v>
      </c>
      <c r="K141" s="13">
        <f>Tageswerte!F76</f>
        <v>73.099999999999994</v>
      </c>
      <c r="M141" s="12">
        <v>2013</v>
      </c>
      <c r="N141" s="12" t="s">
        <v>7</v>
      </c>
      <c r="O141" s="13">
        <f>Tageswerte!F464</f>
        <v>42.500000000000007</v>
      </c>
    </row>
    <row r="142" spans="1:15" ht="15.75" thickBot="1" x14ac:dyDescent="0.3">
      <c r="A142" s="11">
        <v>2002</v>
      </c>
      <c r="B142" s="12" t="s">
        <v>19</v>
      </c>
      <c r="C142" s="13">
        <v>32.9</v>
      </c>
      <c r="E142" s="11">
        <v>2006</v>
      </c>
      <c r="F142" s="12" t="s">
        <v>19</v>
      </c>
      <c r="G142" s="13">
        <v>22</v>
      </c>
      <c r="I142" s="11">
        <v>2010</v>
      </c>
      <c r="J142" s="12" t="s">
        <v>19</v>
      </c>
      <c r="K142" s="13">
        <v>24</v>
      </c>
      <c r="M142" s="11">
        <v>2014</v>
      </c>
      <c r="N142" s="12" t="s">
        <v>19</v>
      </c>
      <c r="O142" s="13">
        <f>Tageswerte!F477</f>
        <v>35.6</v>
      </c>
    </row>
    <row r="143" spans="1:15" x14ac:dyDescent="0.25">
      <c r="A143" s="12">
        <v>2002</v>
      </c>
      <c r="B143" s="12" t="s">
        <v>20</v>
      </c>
      <c r="C143" s="13">
        <v>71.400000000000006</v>
      </c>
      <c r="E143" s="12">
        <v>2006</v>
      </c>
      <c r="F143" s="12" t="s">
        <v>20</v>
      </c>
      <c r="G143" s="13">
        <v>33.4</v>
      </c>
      <c r="I143" s="12">
        <v>2010</v>
      </c>
      <c r="J143" s="12" t="s">
        <v>20</v>
      </c>
      <c r="K143" s="14">
        <v>27.4</v>
      </c>
      <c r="L143" t="s">
        <v>49</v>
      </c>
      <c r="M143" s="12">
        <v>2014</v>
      </c>
      <c r="N143" s="12" t="s">
        <v>20</v>
      </c>
      <c r="O143" s="13">
        <f>Tageswerte!F486</f>
        <v>20.9</v>
      </c>
    </row>
    <row r="144" spans="1:15" x14ac:dyDescent="0.25">
      <c r="A144" s="12">
        <v>2002</v>
      </c>
      <c r="B144" s="12" t="s">
        <v>22</v>
      </c>
      <c r="C144" s="13">
        <v>36</v>
      </c>
      <c r="E144" s="12">
        <v>2006</v>
      </c>
      <c r="F144" s="12" t="s">
        <v>22</v>
      </c>
      <c r="G144" s="13">
        <v>42.5</v>
      </c>
      <c r="I144" s="12">
        <v>2010</v>
      </c>
      <c r="J144" s="12" t="s">
        <v>22</v>
      </c>
      <c r="K144" s="13">
        <v>42.5</v>
      </c>
      <c r="M144" s="12">
        <v>2014</v>
      </c>
      <c r="N144" s="12" t="s">
        <v>22</v>
      </c>
      <c r="O144" s="13">
        <f>Tageswerte!F490</f>
        <v>8.4</v>
      </c>
    </row>
    <row r="145" spans="1:15" x14ac:dyDescent="0.25">
      <c r="A145" s="12">
        <v>2002</v>
      </c>
      <c r="B145" s="12" t="s">
        <v>23</v>
      </c>
      <c r="C145" s="13">
        <v>59.1</v>
      </c>
      <c r="E145" s="12">
        <v>2006</v>
      </c>
      <c r="F145" s="12" t="s">
        <v>23</v>
      </c>
      <c r="G145" s="13">
        <v>54.2</v>
      </c>
      <c r="I145" s="12">
        <v>2010</v>
      </c>
      <c r="J145" s="12" t="s">
        <v>23</v>
      </c>
      <c r="K145" s="13">
        <v>2.4</v>
      </c>
      <c r="M145" s="12">
        <v>2014</v>
      </c>
      <c r="N145" s="12" t="s">
        <v>23</v>
      </c>
      <c r="O145" s="13">
        <f>Tageswerte!F503</f>
        <v>29.200000000000003</v>
      </c>
    </row>
    <row r="146" spans="1:15" x14ac:dyDescent="0.25">
      <c r="A146" s="12">
        <v>2002</v>
      </c>
      <c r="B146" s="12" t="s">
        <v>24</v>
      </c>
      <c r="C146" s="13">
        <v>41.7</v>
      </c>
      <c r="E146" s="12">
        <v>2006</v>
      </c>
      <c r="F146" s="12" t="s">
        <v>24</v>
      </c>
      <c r="G146" s="13">
        <v>57.8</v>
      </c>
      <c r="I146" s="12">
        <v>2010</v>
      </c>
      <c r="J146" s="12" t="s">
        <v>24</v>
      </c>
      <c r="K146" s="13">
        <v>118.5</v>
      </c>
      <c r="M146" s="12">
        <v>2014</v>
      </c>
      <c r="N146" s="12" t="s">
        <v>24</v>
      </c>
      <c r="O146" s="13">
        <f>Tageswerte!F515</f>
        <v>85.4</v>
      </c>
    </row>
    <row r="147" spans="1:15" x14ac:dyDescent="0.25">
      <c r="A147" s="12">
        <v>2002</v>
      </c>
      <c r="B147" s="12" t="s">
        <v>25</v>
      </c>
      <c r="C147" s="13">
        <v>61.5</v>
      </c>
      <c r="E147" s="12">
        <v>2006</v>
      </c>
      <c r="F147" s="12" t="s">
        <v>25</v>
      </c>
      <c r="G147" s="13">
        <v>20.6</v>
      </c>
      <c r="I147" s="12">
        <v>2010</v>
      </c>
      <c r="J147" s="12" t="s">
        <v>25</v>
      </c>
      <c r="K147" s="13">
        <v>23.6</v>
      </c>
      <c r="M147" s="12">
        <v>2014</v>
      </c>
      <c r="N147" s="12" t="s">
        <v>25</v>
      </c>
      <c r="O147" s="13">
        <f>Tageswerte!F525</f>
        <v>50.199999999999996</v>
      </c>
    </row>
    <row r="148" spans="1:15" x14ac:dyDescent="0.25">
      <c r="A148" s="12">
        <v>2002</v>
      </c>
      <c r="B148" s="12" t="s">
        <v>2</v>
      </c>
      <c r="C148" s="13">
        <v>146.69999999999999</v>
      </c>
      <c r="E148" s="12">
        <v>2006</v>
      </c>
      <c r="F148" s="12" t="s">
        <v>2</v>
      </c>
      <c r="G148" s="13">
        <v>26.1</v>
      </c>
      <c r="I148" s="12">
        <v>2010</v>
      </c>
      <c r="J148" s="12" t="s">
        <v>2</v>
      </c>
      <c r="K148" s="13">
        <f>Tageswerte!F81</f>
        <v>20.5</v>
      </c>
      <c r="M148" s="12">
        <v>2014</v>
      </c>
      <c r="N148" s="12" t="s">
        <v>2</v>
      </c>
      <c r="O148" s="13">
        <f>Tageswerte!F532</f>
        <v>73.899999999999991</v>
      </c>
    </row>
    <row r="149" spans="1:15" x14ac:dyDescent="0.25">
      <c r="A149" s="12">
        <v>2002</v>
      </c>
      <c r="B149" s="12" t="s">
        <v>3</v>
      </c>
      <c r="C149" s="13">
        <v>127.4</v>
      </c>
      <c r="E149" s="12">
        <v>2006</v>
      </c>
      <c r="F149" s="12" t="s">
        <v>3</v>
      </c>
      <c r="G149" s="13">
        <v>96.5</v>
      </c>
      <c r="I149" s="12">
        <v>2010</v>
      </c>
      <c r="J149" s="12" t="s">
        <v>3</v>
      </c>
      <c r="K149" s="13">
        <f>Tageswerte!F95</f>
        <v>86.7</v>
      </c>
      <c r="M149" s="12">
        <v>2014</v>
      </c>
      <c r="N149" s="12" t="s">
        <v>3</v>
      </c>
      <c r="O149" s="13">
        <f>Tageswerte!F549</f>
        <v>87.5</v>
      </c>
    </row>
    <row r="150" spans="1:15" x14ac:dyDescent="0.25">
      <c r="A150" s="12">
        <v>2002</v>
      </c>
      <c r="B150" s="12" t="s">
        <v>4</v>
      </c>
      <c r="C150" s="13">
        <v>26.2</v>
      </c>
      <c r="E150" s="12">
        <v>2006</v>
      </c>
      <c r="F150" s="12" t="s">
        <v>4</v>
      </c>
      <c r="G150" s="13">
        <v>8.1999999999999993</v>
      </c>
      <c r="I150" s="12">
        <v>2010</v>
      </c>
      <c r="J150" s="12" t="s">
        <v>4</v>
      </c>
      <c r="K150" s="14">
        <v>115</v>
      </c>
      <c r="L150" t="s">
        <v>49</v>
      </c>
      <c r="M150" s="12">
        <v>2014</v>
      </c>
      <c r="N150" s="12" t="s">
        <v>4</v>
      </c>
      <c r="O150" s="13">
        <f>Tageswerte!F558</f>
        <v>22.8</v>
      </c>
    </row>
    <row r="151" spans="1:15" x14ac:dyDescent="0.25">
      <c r="A151" s="12">
        <v>2002</v>
      </c>
      <c r="B151" s="12" t="s">
        <v>5</v>
      </c>
      <c r="C151" s="13">
        <v>61.1</v>
      </c>
      <c r="E151" s="12">
        <v>2006</v>
      </c>
      <c r="F151" s="12" t="s">
        <v>5</v>
      </c>
      <c r="G151" s="13">
        <v>25.8</v>
      </c>
      <c r="I151" s="12">
        <v>2010</v>
      </c>
      <c r="J151" s="12" t="s">
        <v>5</v>
      </c>
      <c r="K151" s="13">
        <f>Tageswerte!F100</f>
        <v>22.000000000000004</v>
      </c>
      <c r="M151" s="12">
        <v>2014</v>
      </c>
      <c r="N151" s="12" t="s">
        <v>5</v>
      </c>
      <c r="O151" s="13">
        <f>Tageswerte!F570</f>
        <v>43.2</v>
      </c>
    </row>
    <row r="152" spans="1:15" x14ac:dyDescent="0.25">
      <c r="A152" s="12">
        <v>2002</v>
      </c>
      <c r="B152" s="12" t="s">
        <v>6</v>
      </c>
      <c r="C152" s="13">
        <v>96.5</v>
      </c>
      <c r="E152" s="12">
        <v>2006</v>
      </c>
      <c r="F152" s="12" t="s">
        <v>6</v>
      </c>
      <c r="G152" s="13">
        <v>36.1</v>
      </c>
      <c r="I152" s="12">
        <v>2010</v>
      </c>
      <c r="J152" s="12" t="s">
        <v>6</v>
      </c>
      <c r="K152" s="13">
        <f>Tageswerte!F112</f>
        <v>85.600000000000009</v>
      </c>
      <c r="M152" s="12">
        <v>2014</v>
      </c>
      <c r="N152" s="12" t="s">
        <v>6</v>
      </c>
      <c r="O152" s="13">
        <f>Tageswerte!F575</f>
        <v>6.7</v>
      </c>
    </row>
    <row r="153" spans="1:15" x14ac:dyDescent="0.25">
      <c r="A153" s="12">
        <v>2002</v>
      </c>
      <c r="B153" s="12" t="s">
        <v>7</v>
      </c>
      <c r="C153" s="13">
        <v>62</v>
      </c>
      <c r="E153" s="12">
        <v>2006</v>
      </c>
      <c r="F153" s="12" t="s">
        <v>7</v>
      </c>
      <c r="G153" s="13">
        <v>26.4</v>
      </c>
      <c r="I153" s="12">
        <v>2010</v>
      </c>
      <c r="J153" s="12" t="s">
        <v>7</v>
      </c>
      <c r="K153" s="13">
        <f>Tageswerte!F124</f>
        <v>74.699999999999989</v>
      </c>
      <c r="M153" s="12">
        <v>2014</v>
      </c>
      <c r="N153" s="12" t="s">
        <v>7</v>
      </c>
      <c r="O153" s="13">
        <f>Tageswerte!F586</f>
        <v>48.9</v>
      </c>
    </row>
    <row r="154" spans="1:15" ht="17.25" x14ac:dyDescent="0.3">
      <c r="A154" s="10" t="s">
        <v>47</v>
      </c>
      <c r="C154"/>
    </row>
    <row r="155" spans="1:15" ht="7.5" customHeight="1" x14ac:dyDescent="0.25"/>
    <row r="156" spans="1:15" s="3" customFormat="1" ht="15.75" thickBot="1" x14ac:dyDescent="0.3">
      <c r="A156" s="5" t="s">
        <v>0</v>
      </c>
      <c r="B156" s="5" t="s">
        <v>1</v>
      </c>
      <c r="C156" s="6" t="s">
        <v>45</v>
      </c>
      <c r="E156" s="5" t="s">
        <v>0</v>
      </c>
      <c r="F156" s="5" t="s">
        <v>1</v>
      </c>
      <c r="G156" s="6" t="s">
        <v>45</v>
      </c>
      <c r="I156" s="5" t="s">
        <v>0</v>
      </c>
      <c r="J156" s="5" t="s">
        <v>1</v>
      </c>
      <c r="K156" s="6" t="s">
        <v>45</v>
      </c>
      <c r="O156" s="4"/>
    </row>
    <row r="157" spans="1:15" ht="15.75" thickBot="1" x14ac:dyDescent="0.3">
      <c r="A157" s="11">
        <v>2015</v>
      </c>
      <c r="B157" s="12" t="s">
        <v>19</v>
      </c>
      <c r="C157" s="13">
        <f>Tageswerte!F601</f>
        <v>50.300000000000004</v>
      </c>
      <c r="E157" s="11">
        <v>2019</v>
      </c>
      <c r="F157" s="12" t="s">
        <v>19</v>
      </c>
      <c r="G157" s="13">
        <f>Tageswerte!F1054</f>
        <v>54</v>
      </c>
      <c r="I157" s="11">
        <v>2023</v>
      </c>
      <c r="J157" s="12" t="s">
        <v>19</v>
      </c>
      <c r="K157" s="13">
        <f>Tageswerte!F1538</f>
        <v>56.4</v>
      </c>
    </row>
    <row r="158" spans="1:15" x14ac:dyDescent="0.25">
      <c r="A158" s="12">
        <v>2015</v>
      </c>
      <c r="B158" s="12" t="s">
        <v>20</v>
      </c>
      <c r="C158" s="13">
        <f>Tageswerte!F607</f>
        <v>15.8</v>
      </c>
      <c r="E158" s="12">
        <v>2019</v>
      </c>
      <c r="F158" s="12" t="s">
        <v>20</v>
      </c>
      <c r="G158" s="13">
        <f>Tageswerte!F1060</f>
        <v>14.399999999999999</v>
      </c>
      <c r="I158" s="12">
        <v>2023</v>
      </c>
      <c r="J158" s="12" t="s">
        <v>20</v>
      </c>
      <c r="K158" s="13">
        <f>Tageswerte!F1547</f>
        <v>37.199999999999996</v>
      </c>
    </row>
    <row r="159" spans="1:15" x14ac:dyDescent="0.25">
      <c r="A159" s="12">
        <v>2015</v>
      </c>
      <c r="B159" s="12" t="s">
        <v>22</v>
      </c>
      <c r="C159" s="13">
        <f>Tageswerte!F620</f>
        <v>45.199999999999996</v>
      </c>
      <c r="E159" s="12">
        <v>2019</v>
      </c>
      <c r="F159" s="12" t="s">
        <v>22</v>
      </c>
      <c r="G159" s="13">
        <f>Tageswerte!F1077</f>
        <v>58.2</v>
      </c>
      <c r="I159" s="12">
        <v>2023</v>
      </c>
      <c r="J159" s="12" t="s">
        <v>22</v>
      </c>
      <c r="K159" s="13">
        <f>Tageswerte!F1564</f>
        <v>72.199999999999989</v>
      </c>
    </row>
    <row r="160" spans="1:15" x14ac:dyDescent="0.25">
      <c r="A160" s="12">
        <v>2015</v>
      </c>
      <c r="B160" s="12" t="s">
        <v>23</v>
      </c>
      <c r="C160" s="13">
        <f>Tageswerte!F628</f>
        <v>28.099999999999998</v>
      </c>
      <c r="E160" s="12">
        <v>2019</v>
      </c>
      <c r="F160" s="12" t="s">
        <v>23</v>
      </c>
      <c r="G160" s="13">
        <f>Tageswerte!F1084</f>
        <v>30.5</v>
      </c>
      <c r="I160" s="12">
        <v>2023</v>
      </c>
      <c r="J160" s="12" t="s">
        <v>23</v>
      </c>
      <c r="K160" s="13">
        <f>Tageswerte!F1575</f>
        <v>31.8</v>
      </c>
    </row>
    <row r="161" spans="1:11" x14ac:dyDescent="0.25">
      <c r="A161" s="12">
        <v>2015</v>
      </c>
      <c r="B161" s="12" t="s">
        <v>24</v>
      </c>
      <c r="C161" s="13">
        <f>Tageswerte!F635</f>
        <v>17.8</v>
      </c>
      <c r="E161" s="12">
        <v>2019</v>
      </c>
      <c r="F161" s="12" t="s">
        <v>24</v>
      </c>
      <c r="G161" s="13">
        <f>Tageswerte!F1092</f>
        <v>73.500000000000014</v>
      </c>
      <c r="I161" s="12">
        <v>2023</v>
      </c>
      <c r="J161" s="12" t="s">
        <v>24</v>
      </c>
      <c r="K161" s="13">
        <f>Tageswerte!F1579</f>
        <v>14.5</v>
      </c>
    </row>
    <row r="162" spans="1:11" x14ac:dyDescent="0.25">
      <c r="A162" s="12">
        <v>2015</v>
      </c>
      <c r="B162" s="12" t="s">
        <v>25</v>
      </c>
      <c r="C162" s="13">
        <f>Tageswerte!F643</f>
        <v>21.6</v>
      </c>
      <c r="E162" s="12">
        <v>2019</v>
      </c>
      <c r="F162" s="12" t="s">
        <v>25</v>
      </c>
      <c r="G162" s="13">
        <f>Tageswerte!F1102</f>
        <v>72.3</v>
      </c>
      <c r="I162" s="12">
        <v>2023</v>
      </c>
      <c r="J162" s="12" t="s">
        <v>25</v>
      </c>
      <c r="K162" s="13">
        <f>Tageswerte!F1589</f>
        <v>90.699999999999989</v>
      </c>
    </row>
    <row r="163" spans="1:11" x14ac:dyDescent="0.25">
      <c r="A163" s="12">
        <v>2015</v>
      </c>
      <c r="B163" s="12" t="s">
        <v>2</v>
      </c>
      <c r="C163" s="13">
        <f>Tageswerte!F655</f>
        <v>79.7</v>
      </c>
      <c r="E163" s="12">
        <v>2019</v>
      </c>
      <c r="F163" s="12" t="s">
        <v>2</v>
      </c>
      <c r="G163" s="13">
        <f>Tageswerte!F1109</f>
        <v>46.9</v>
      </c>
      <c r="I163" s="12">
        <v>2023</v>
      </c>
      <c r="J163" s="12" t="s">
        <v>2</v>
      </c>
      <c r="K163" s="13">
        <f>Tageswerte!F1602</f>
        <v>40.600000000000009</v>
      </c>
    </row>
    <row r="164" spans="1:11" x14ac:dyDescent="0.25">
      <c r="A164" s="12">
        <v>2015</v>
      </c>
      <c r="B164" s="12" t="s">
        <v>3</v>
      </c>
      <c r="C164" s="13">
        <f>Tageswerte!F664</f>
        <v>95.800000000000011</v>
      </c>
      <c r="E164" s="12">
        <v>2019</v>
      </c>
      <c r="F164" s="12" t="s">
        <v>3</v>
      </c>
      <c r="G164" s="13">
        <f>Tageswerte!F1117</f>
        <v>20.900000000000002</v>
      </c>
      <c r="I164" s="12">
        <v>2023</v>
      </c>
      <c r="J164" s="12" t="s">
        <v>3</v>
      </c>
      <c r="K164" s="13">
        <f>Tageswerte!F1617</f>
        <v>94</v>
      </c>
    </row>
    <row r="165" spans="1:11" x14ac:dyDescent="0.25">
      <c r="A165" s="12">
        <v>2015</v>
      </c>
      <c r="B165" s="12" t="s">
        <v>4</v>
      </c>
      <c r="C165" s="13">
        <f>Tageswerte!F674</f>
        <v>44.300000000000004</v>
      </c>
      <c r="E165" s="12">
        <v>2019</v>
      </c>
      <c r="F165" s="12" t="s">
        <v>4</v>
      </c>
      <c r="G165" s="13">
        <f>Tageswerte!F1128</f>
        <v>47.4</v>
      </c>
      <c r="I165" s="12">
        <v>2023</v>
      </c>
      <c r="J165" s="12" t="s">
        <v>4</v>
      </c>
      <c r="K165" s="13">
        <f>Tageswerte!F1621</f>
        <v>24.6</v>
      </c>
    </row>
    <row r="166" spans="1:11" x14ac:dyDescent="0.25">
      <c r="A166" s="12">
        <v>2015</v>
      </c>
      <c r="B166" s="12" t="s">
        <v>5</v>
      </c>
      <c r="C166" s="13">
        <f>Tageswerte!F684</f>
        <v>38.6</v>
      </c>
      <c r="E166" s="12">
        <v>2019</v>
      </c>
      <c r="F166" s="12" t="s">
        <v>5</v>
      </c>
      <c r="G166" s="13">
        <f>Tageswerte!F1142</f>
        <v>80</v>
      </c>
      <c r="I166" s="12">
        <v>2023</v>
      </c>
      <c r="J166" s="12" t="s">
        <v>5</v>
      </c>
      <c r="K166" s="13">
        <f>Tageswerte!F1635</f>
        <v>94.799999999999983</v>
      </c>
    </row>
    <row r="167" spans="1:11" x14ac:dyDescent="0.25">
      <c r="A167" s="12">
        <v>2015</v>
      </c>
      <c r="B167" s="12" t="s">
        <v>6</v>
      </c>
      <c r="C167" s="13">
        <f>Tageswerte!F699</f>
        <v>71.099999999999994</v>
      </c>
      <c r="E167" s="12">
        <v>2019</v>
      </c>
      <c r="F167" s="12" t="s">
        <v>6</v>
      </c>
      <c r="G167" s="13">
        <f>Tageswerte!F1156</f>
        <v>37.1</v>
      </c>
      <c r="I167" s="12">
        <v>2023</v>
      </c>
      <c r="J167" s="12" t="s">
        <v>6</v>
      </c>
      <c r="K167" s="13">
        <f>Tageswerte!F1651</f>
        <v>80.099999999999994</v>
      </c>
    </row>
    <row r="168" spans="1:11" ht="15.75" thickBot="1" x14ac:dyDescent="0.3">
      <c r="A168" s="12">
        <v>2015</v>
      </c>
      <c r="B168" s="12" t="s">
        <v>7</v>
      </c>
      <c r="C168" s="13">
        <f>Tageswerte!F709</f>
        <v>30.2</v>
      </c>
      <c r="E168" s="12">
        <v>2019</v>
      </c>
      <c r="F168" s="12" t="s">
        <v>7</v>
      </c>
      <c r="G168" s="13">
        <f>Tageswerte!F1168</f>
        <v>36.4</v>
      </c>
      <c r="I168" s="12">
        <v>2023</v>
      </c>
      <c r="J168" s="12" t="s">
        <v>7</v>
      </c>
      <c r="K168" s="13">
        <f>Tageswerte!F1667</f>
        <v>112.6</v>
      </c>
    </row>
    <row r="169" spans="1:11" ht="15.75" thickBot="1" x14ac:dyDescent="0.3">
      <c r="A169" s="11">
        <v>2016</v>
      </c>
      <c r="B169" s="12" t="s">
        <v>19</v>
      </c>
      <c r="C169" s="13">
        <f>Tageswerte!F722</f>
        <v>46.699999999999996</v>
      </c>
      <c r="E169" s="11">
        <v>2020</v>
      </c>
      <c r="F169" s="12" t="s">
        <v>19</v>
      </c>
      <c r="G169" s="13">
        <f>Tageswerte!F1177</f>
        <v>22.900000000000002</v>
      </c>
      <c r="I169" s="11">
        <v>2024</v>
      </c>
      <c r="J169" s="12" t="s">
        <v>19</v>
      </c>
      <c r="K169" s="13">
        <f>Tageswerte!F1678</f>
        <v>54.4</v>
      </c>
    </row>
    <row r="170" spans="1:11" x14ac:dyDescent="0.25">
      <c r="A170" s="12">
        <v>2016</v>
      </c>
      <c r="B170" s="12" t="s">
        <v>20</v>
      </c>
      <c r="C170" s="13">
        <f>Tageswerte!F737</f>
        <v>48.699999999999996</v>
      </c>
      <c r="E170" s="12">
        <v>2020</v>
      </c>
      <c r="F170" s="12" t="s">
        <v>20</v>
      </c>
      <c r="G170" s="13">
        <f>Tageswerte!F1196</f>
        <v>104.90000000000002</v>
      </c>
      <c r="I170" s="12">
        <v>2024</v>
      </c>
      <c r="J170" s="12" t="s">
        <v>20</v>
      </c>
      <c r="K170" s="13">
        <f>Tageswerte!F1693</f>
        <v>73.899999999999991</v>
      </c>
    </row>
    <row r="171" spans="1:11" x14ac:dyDescent="0.25">
      <c r="A171" s="12">
        <v>2016</v>
      </c>
      <c r="B171" s="12" t="s">
        <v>22</v>
      </c>
      <c r="C171" s="13">
        <f>Tageswerte!F747</f>
        <v>21.599999999999998</v>
      </c>
      <c r="E171" s="12">
        <v>2020</v>
      </c>
      <c r="F171" s="12" t="s">
        <v>22</v>
      </c>
      <c r="G171" s="13">
        <f>Tageswerte!F1205</f>
        <v>35.199999999999996</v>
      </c>
      <c r="I171" s="12">
        <v>2024</v>
      </c>
      <c r="J171" s="12" t="s">
        <v>22</v>
      </c>
      <c r="K171" s="13">
        <f>Tageswerte!F1700</f>
        <v>31.900000000000002</v>
      </c>
    </row>
    <row r="172" spans="1:11" x14ac:dyDescent="0.25">
      <c r="A172" s="12">
        <v>2016</v>
      </c>
      <c r="B172" s="12" t="s">
        <v>23</v>
      </c>
      <c r="C172" s="13">
        <f>Tageswerte!F757</f>
        <v>25.400000000000002</v>
      </c>
      <c r="E172" s="12">
        <v>2020</v>
      </c>
      <c r="F172" s="12" t="s">
        <v>23</v>
      </c>
      <c r="G172" s="13">
        <f>Tageswerte!F1209</f>
        <v>11.7</v>
      </c>
      <c r="I172" s="12">
        <v>2024</v>
      </c>
      <c r="J172" s="12" t="s">
        <v>23</v>
      </c>
      <c r="K172" s="13">
        <f>Tageswerte!F1713</f>
        <v>42.1</v>
      </c>
    </row>
    <row r="173" spans="1:11" x14ac:dyDescent="0.25">
      <c r="A173" s="12">
        <v>2016</v>
      </c>
      <c r="B173" s="12" t="s">
        <v>24</v>
      </c>
      <c r="C173" s="13">
        <f>Tageswerte!F764</f>
        <v>56.5</v>
      </c>
      <c r="E173" s="12">
        <v>2020</v>
      </c>
      <c r="F173" s="12" t="s">
        <v>24</v>
      </c>
      <c r="G173" s="13">
        <f>Tageswerte!F1216</f>
        <v>27.2</v>
      </c>
      <c r="I173" s="12">
        <v>2024</v>
      </c>
      <c r="J173" s="12" t="s">
        <v>24</v>
      </c>
      <c r="K173" s="13">
        <f>Tageswerte!F1723</f>
        <v>63.4</v>
      </c>
    </row>
    <row r="174" spans="1:11" x14ac:dyDescent="0.25">
      <c r="A174" s="12">
        <v>2016</v>
      </c>
      <c r="B174" s="12" t="s">
        <v>25</v>
      </c>
      <c r="C174" s="13">
        <f>Tageswerte!F776</f>
        <v>63.4</v>
      </c>
      <c r="E174" s="12">
        <v>2020</v>
      </c>
      <c r="F174" s="12" t="s">
        <v>25</v>
      </c>
      <c r="G174" s="13">
        <f>Tageswerte!F1224</f>
        <v>129.50000000000003</v>
      </c>
      <c r="I174" s="12">
        <v>2024</v>
      </c>
      <c r="J174" s="12" t="s">
        <v>25</v>
      </c>
      <c r="K174" s="13">
        <f>Tageswerte!F1731</f>
        <v>42.400000000000006</v>
      </c>
    </row>
    <row r="175" spans="1:11" x14ac:dyDescent="0.25">
      <c r="A175" s="12">
        <v>2016</v>
      </c>
      <c r="B175" s="12" t="s">
        <v>2</v>
      </c>
      <c r="C175" s="13">
        <f>Tageswerte!F784</f>
        <v>46.800000000000004</v>
      </c>
      <c r="E175" s="12">
        <v>2020</v>
      </c>
      <c r="F175" s="12" t="s">
        <v>2</v>
      </c>
      <c r="G175" s="13">
        <f>Tageswerte!F1235</f>
        <v>52.3</v>
      </c>
      <c r="I175" s="12">
        <v>2024</v>
      </c>
      <c r="J175" s="12" t="s">
        <v>2</v>
      </c>
      <c r="K175" s="13">
        <f>Tageswerte!F1744</f>
        <v>117.3</v>
      </c>
    </row>
    <row r="176" spans="1:11" x14ac:dyDescent="0.25">
      <c r="A176" s="12">
        <v>2016</v>
      </c>
      <c r="B176" s="12" t="s">
        <v>3</v>
      </c>
      <c r="C176" s="13">
        <f>Tageswerte!F791</f>
        <v>15</v>
      </c>
      <c r="E176" s="12">
        <v>2020</v>
      </c>
      <c r="F176" s="12" t="s">
        <v>3</v>
      </c>
      <c r="G176" s="13">
        <f>Tageswerte!F1242</f>
        <v>25.3</v>
      </c>
      <c r="I176" s="12">
        <v>2024</v>
      </c>
      <c r="J176" s="12" t="s">
        <v>3</v>
      </c>
      <c r="K176" s="13">
        <f>Tageswerte!F1752</f>
        <v>35.6</v>
      </c>
    </row>
    <row r="177" spans="1:11" x14ac:dyDescent="0.25">
      <c r="A177" s="12">
        <v>2016</v>
      </c>
      <c r="B177" s="12" t="s">
        <v>4</v>
      </c>
      <c r="C177" s="13">
        <f>Tageswerte!F794</f>
        <v>20.6</v>
      </c>
      <c r="E177" s="12">
        <v>2020</v>
      </c>
      <c r="F177" s="12" t="s">
        <v>4</v>
      </c>
      <c r="G177" s="13">
        <f>Tageswerte!F1250</f>
        <v>58.5</v>
      </c>
      <c r="I177" s="12">
        <v>2024</v>
      </c>
      <c r="J177" s="12" t="s">
        <v>4</v>
      </c>
      <c r="K177" s="13">
        <f>Tageswerte!F1758</f>
        <v>55.5</v>
      </c>
    </row>
    <row r="178" spans="1:11" x14ac:dyDescent="0.25">
      <c r="A178" s="12">
        <v>2016</v>
      </c>
      <c r="B178" s="12" t="s">
        <v>5</v>
      </c>
      <c r="C178" s="13">
        <f>Tageswerte!F807</f>
        <v>37.999999999999993</v>
      </c>
      <c r="E178" s="12">
        <v>2020</v>
      </c>
      <c r="F178" s="12" t="s">
        <v>5</v>
      </c>
      <c r="G178" s="13">
        <f>Tageswerte!F1266</f>
        <v>50.4</v>
      </c>
      <c r="I178" s="12">
        <v>2024</v>
      </c>
      <c r="J178" s="12" t="s">
        <v>5</v>
      </c>
      <c r="K178" s="13">
        <f>Tageswerte!F1766</f>
        <v>44.000000000000007</v>
      </c>
    </row>
    <row r="179" spans="1:11" x14ac:dyDescent="0.25">
      <c r="A179" s="12">
        <v>2016</v>
      </c>
      <c r="B179" s="12" t="s">
        <v>6</v>
      </c>
      <c r="C179" s="13">
        <f>Tageswerte!F818</f>
        <v>19.2</v>
      </c>
      <c r="E179" s="12">
        <v>2020</v>
      </c>
      <c r="F179" s="12" t="s">
        <v>6</v>
      </c>
      <c r="G179" s="13">
        <f>Tageswerte!F1272</f>
        <v>8.1</v>
      </c>
      <c r="I179" s="12">
        <v>2024</v>
      </c>
      <c r="J179" s="12" t="s">
        <v>6</v>
      </c>
      <c r="K179" s="13">
        <f>Tageswerte!F1775</f>
        <v>55.3</v>
      </c>
    </row>
    <row r="180" spans="1:11" ht="15.75" thickBot="1" x14ac:dyDescent="0.3">
      <c r="A180" s="12">
        <v>2016</v>
      </c>
      <c r="B180" s="12" t="s">
        <v>7</v>
      </c>
      <c r="C180" s="13">
        <f>Tageswerte!F825</f>
        <v>21.4</v>
      </c>
      <c r="E180" s="12">
        <v>2020</v>
      </c>
      <c r="F180" s="12" t="s">
        <v>7</v>
      </c>
      <c r="G180" s="13">
        <f>Tageswerte!F1281</f>
        <v>34.6</v>
      </c>
      <c r="I180" s="12">
        <v>2024</v>
      </c>
      <c r="J180" s="12" t="s">
        <v>7</v>
      </c>
      <c r="K180" s="13">
        <f>Tageswerte!F1787</f>
        <v>45</v>
      </c>
    </row>
    <row r="181" spans="1:11" ht="15.75" thickBot="1" x14ac:dyDescent="0.3">
      <c r="A181" s="11">
        <v>2017</v>
      </c>
      <c r="B181" s="12" t="s">
        <v>19</v>
      </c>
      <c r="C181" s="13">
        <f>Tageswerte!F830</f>
        <v>44.199999999999996</v>
      </c>
      <c r="E181" s="11">
        <v>2021</v>
      </c>
      <c r="F181" s="12" t="s">
        <v>19</v>
      </c>
      <c r="G181" s="13">
        <f>Tageswerte!F1295</f>
        <v>62.9</v>
      </c>
      <c r="I181" s="11">
        <v>2025</v>
      </c>
      <c r="J181" s="12" t="s">
        <v>19</v>
      </c>
      <c r="K181" s="13">
        <f>Tageswerte!F1798</f>
        <v>75.7</v>
      </c>
    </row>
    <row r="182" spans="1:11" x14ac:dyDescent="0.25">
      <c r="A182" s="12">
        <v>2017</v>
      </c>
      <c r="B182" s="12" t="s">
        <v>20</v>
      </c>
      <c r="C182" s="13">
        <f>Tageswerte!F839</f>
        <v>27.400000000000002</v>
      </c>
      <c r="E182" s="12">
        <v>2021</v>
      </c>
      <c r="F182" s="12" t="s">
        <v>20</v>
      </c>
      <c r="G182" s="13">
        <f>Tageswerte!F1304</f>
        <v>58.400000000000006</v>
      </c>
      <c r="I182" s="12">
        <v>2025</v>
      </c>
      <c r="J182" s="12" t="s">
        <v>20</v>
      </c>
      <c r="K182" s="13">
        <f>Tageswerte!F1804</f>
        <v>19.900000000000002</v>
      </c>
    </row>
    <row r="183" spans="1:11" x14ac:dyDescent="0.25">
      <c r="A183" s="12">
        <v>2017</v>
      </c>
      <c r="B183" s="12" t="s">
        <v>22</v>
      </c>
      <c r="C183" s="13">
        <f>Tageswerte!F849</f>
        <v>60.500000000000007</v>
      </c>
      <c r="E183" s="12">
        <v>2021</v>
      </c>
      <c r="F183" s="12" t="s">
        <v>22</v>
      </c>
      <c r="G183" s="13">
        <f>Tageswerte!F1314</f>
        <v>24.9</v>
      </c>
    </row>
    <row r="184" spans="1:11" x14ac:dyDescent="0.25">
      <c r="A184" s="12">
        <v>2017</v>
      </c>
      <c r="B184" s="12" t="s">
        <v>23</v>
      </c>
      <c r="C184" s="13">
        <f>Tageswerte!F861</f>
        <v>22.499999999999996</v>
      </c>
      <c r="E184" s="12">
        <v>2021</v>
      </c>
      <c r="F184" s="12" t="s">
        <v>23</v>
      </c>
      <c r="G184" s="13">
        <f>Tageswerte!F1320</f>
        <v>27.4</v>
      </c>
    </row>
    <row r="185" spans="1:11" x14ac:dyDescent="0.25">
      <c r="A185" s="12">
        <v>2017</v>
      </c>
      <c r="B185" s="12" t="s">
        <v>24</v>
      </c>
      <c r="C185" s="13">
        <f>Tageswerte!F873</f>
        <v>65</v>
      </c>
      <c r="E185" s="12">
        <v>2021</v>
      </c>
      <c r="F185" s="12" t="s">
        <v>24</v>
      </c>
      <c r="G185" s="13">
        <f>Tageswerte!F1339</f>
        <v>47.800000000000004</v>
      </c>
      <c r="I185" s="28" t="s">
        <v>50</v>
      </c>
      <c r="J185" s="28"/>
      <c r="K185" s="28"/>
    </row>
    <row r="186" spans="1:11" x14ac:dyDescent="0.25">
      <c r="A186" s="12">
        <v>2017</v>
      </c>
      <c r="B186" s="12" t="s">
        <v>25</v>
      </c>
      <c r="C186" s="13">
        <f>Tageswerte!F884</f>
        <v>98.3</v>
      </c>
      <c r="E186" s="12">
        <v>2021</v>
      </c>
      <c r="F186" s="12" t="s">
        <v>25</v>
      </c>
      <c r="G186" s="13">
        <f>Tageswerte!F1346</f>
        <v>34.4</v>
      </c>
      <c r="I186" s="28"/>
      <c r="J186" s="28"/>
      <c r="K186" s="28"/>
    </row>
    <row r="187" spans="1:11" x14ac:dyDescent="0.25">
      <c r="A187" s="12">
        <v>2017</v>
      </c>
      <c r="B187" s="12" t="s">
        <v>2</v>
      </c>
      <c r="C187" s="13">
        <f>Tageswerte!F897</f>
        <v>118.9</v>
      </c>
      <c r="E187" s="12">
        <v>2021</v>
      </c>
      <c r="F187" s="12" t="s">
        <v>2</v>
      </c>
      <c r="G187" s="13">
        <f>Tageswerte!F1356</f>
        <v>49.599999999999987</v>
      </c>
      <c r="I187" s="28"/>
      <c r="J187" s="28"/>
      <c r="K187" s="28"/>
    </row>
    <row r="188" spans="1:11" x14ac:dyDescent="0.25">
      <c r="A188" s="12">
        <v>2017</v>
      </c>
      <c r="B188" s="12" t="s">
        <v>3</v>
      </c>
      <c r="C188" s="13">
        <f>Tageswerte!F907</f>
        <v>70.3</v>
      </c>
      <c r="E188" s="12">
        <v>2021</v>
      </c>
      <c r="F188" s="12" t="s">
        <v>3</v>
      </c>
      <c r="G188" s="13">
        <f>Tageswerte!F1372</f>
        <v>48.8</v>
      </c>
      <c r="I188" s="28"/>
      <c r="J188" s="28"/>
      <c r="K188" s="28"/>
    </row>
    <row r="189" spans="1:11" x14ac:dyDescent="0.25">
      <c r="A189" s="12">
        <v>2017</v>
      </c>
      <c r="B189" s="12" t="s">
        <v>4</v>
      </c>
      <c r="C189" s="13">
        <f>Tageswerte!F918</f>
        <v>32.9</v>
      </c>
      <c r="E189" s="12">
        <v>2021</v>
      </c>
      <c r="F189" s="12" t="s">
        <v>4</v>
      </c>
      <c r="G189" s="13">
        <f>Tageswerte!F1382</f>
        <v>23.7</v>
      </c>
      <c r="I189" s="28"/>
      <c r="J189" s="28"/>
      <c r="K189" s="28"/>
    </row>
    <row r="190" spans="1:11" x14ac:dyDescent="0.25">
      <c r="A190" s="12">
        <v>2017</v>
      </c>
      <c r="B190" s="12" t="s">
        <v>5</v>
      </c>
      <c r="C190" s="13">
        <f>Tageswerte!F933</f>
        <v>52.1</v>
      </c>
      <c r="E190" s="12">
        <v>2021</v>
      </c>
      <c r="F190" s="12" t="s">
        <v>5</v>
      </c>
      <c r="G190" s="13">
        <f>Tageswerte!F1389</f>
        <v>35.099999999999994</v>
      </c>
      <c r="I190" s="28"/>
      <c r="J190" s="28"/>
      <c r="K190" s="28"/>
    </row>
    <row r="191" spans="1:11" x14ac:dyDescent="0.25">
      <c r="A191" s="12">
        <v>2017</v>
      </c>
      <c r="B191" s="12" t="s">
        <v>6</v>
      </c>
      <c r="C191" s="13">
        <f>Tageswerte!F942</f>
        <v>59.6</v>
      </c>
      <c r="E191" s="12">
        <v>2021</v>
      </c>
      <c r="F191" s="12" t="s">
        <v>6</v>
      </c>
      <c r="G191" s="13">
        <f>Tageswerte!F1398</f>
        <v>41</v>
      </c>
      <c r="I191" s="28"/>
      <c r="J191" s="28"/>
      <c r="K191" s="28"/>
    </row>
    <row r="192" spans="1:11" ht="15.75" thickBot="1" x14ac:dyDescent="0.3">
      <c r="A192" s="12">
        <v>2017</v>
      </c>
      <c r="B192" s="12" t="s">
        <v>7</v>
      </c>
      <c r="C192" s="13">
        <f>Tageswerte!F956</f>
        <v>57.699999999999996</v>
      </c>
      <c r="E192" s="12">
        <v>2021</v>
      </c>
      <c r="F192" s="12" t="s">
        <v>7</v>
      </c>
      <c r="G192" s="13">
        <f>Tageswerte!F1409</f>
        <v>38.099999999999994</v>
      </c>
      <c r="I192" s="28"/>
      <c r="J192" s="28"/>
      <c r="K192" s="28"/>
    </row>
    <row r="193" spans="1:11" ht="15.75" thickBot="1" x14ac:dyDescent="0.3">
      <c r="A193" s="11">
        <v>2018</v>
      </c>
      <c r="B193" s="12" t="s">
        <v>19</v>
      </c>
      <c r="C193" s="13">
        <f>Tageswerte!F970</f>
        <v>78.399999999999991</v>
      </c>
      <c r="E193" s="11">
        <v>2022</v>
      </c>
      <c r="F193" s="12" t="s">
        <v>19</v>
      </c>
      <c r="G193" s="13">
        <f>Tageswerte!F1422</f>
        <v>29</v>
      </c>
      <c r="I193" s="28"/>
      <c r="J193" s="28"/>
      <c r="K193" s="28"/>
    </row>
    <row r="194" spans="1:11" x14ac:dyDescent="0.25">
      <c r="A194" s="12">
        <v>2018</v>
      </c>
      <c r="B194" s="12" t="s">
        <v>20</v>
      </c>
      <c r="C194" s="13">
        <f>Tageswerte!F973</f>
        <v>3.8999999999999995</v>
      </c>
      <c r="E194" s="12">
        <v>2022</v>
      </c>
      <c r="F194" s="12" t="s">
        <v>20</v>
      </c>
      <c r="G194" s="13">
        <f>Tageswerte!F1440</f>
        <v>57.999999999999993</v>
      </c>
      <c r="I194" s="28"/>
      <c r="J194" s="28"/>
      <c r="K194" s="28"/>
    </row>
    <row r="195" spans="1:11" x14ac:dyDescent="0.25">
      <c r="A195" s="12">
        <v>2018</v>
      </c>
      <c r="B195" s="12" t="s">
        <v>22</v>
      </c>
      <c r="C195" s="13">
        <f>Tageswerte!F980</f>
        <v>20.900000000000002</v>
      </c>
      <c r="E195" s="12">
        <v>2022</v>
      </c>
      <c r="F195" s="12" t="s">
        <v>22</v>
      </c>
      <c r="G195" s="13">
        <f>Tageswerte!F1442</f>
        <v>4.8</v>
      </c>
      <c r="I195" s="28"/>
      <c r="J195" s="28"/>
      <c r="K195" s="28"/>
    </row>
    <row r="196" spans="1:11" x14ac:dyDescent="0.25">
      <c r="A196" s="12">
        <v>2018</v>
      </c>
      <c r="B196" s="12" t="s">
        <v>23</v>
      </c>
      <c r="C196" s="13">
        <f>Tageswerte!F989</f>
        <v>44.1</v>
      </c>
      <c r="E196" s="12">
        <v>2022</v>
      </c>
      <c r="F196" s="12" t="s">
        <v>23</v>
      </c>
      <c r="G196" s="13">
        <f>Tageswerte!F1454</f>
        <v>46.79999999999999</v>
      </c>
      <c r="I196" s="28"/>
      <c r="J196" s="28"/>
      <c r="K196" s="28"/>
    </row>
    <row r="197" spans="1:11" x14ac:dyDescent="0.25">
      <c r="A197" s="12">
        <v>2018</v>
      </c>
      <c r="B197" s="12" t="s">
        <v>24</v>
      </c>
      <c r="C197" s="13">
        <f>Tageswerte!F993</f>
        <v>39.4</v>
      </c>
      <c r="E197" s="12">
        <v>2022</v>
      </c>
      <c r="F197" s="12" t="s">
        <v>24</v>
      </c>
      <c r="G197" s="13">
        <f>Tageswerte!F1463</f>
        <v>21.7</v>
      </c>
      <c r="I197" s="28"/>
      <c r="J197" s="28"/>
      <c r="K197" s="28"/>
    </row>
    <row r="198" spans="1:11" x14ac:dyDescent="0.25">
      <c r="A198" s="12">
        <v>2018</v>
      </c>
      <c r="B198" s="12" t="s">
        <v>25</v>
      </c>
      <c r="C198" s="13">
        <f>Tageswerte!F998</f>
        <v>14.500000000000002</v>
      </c>
      <c r="E198" s="12">
        <v>2022</v>
      </c>
      <c r="F198" s="12" t="s">
        <v>25</v>
      </c>
      <c r="G198" s="13">
        <f>Tageswerte!F1466</f>
        <v>23.7</v>
      </c>
      <c r="I198" s="28"/>
      <c r="J198" s="28"/>
      <c r="K198" s="28"/>
    </row>
    <row r="199" spans="1:11" x14ac:dyDescent="0.25">
      <c r="A199" s="12">
        <v>2018</v>
      </c>
      <c r="B199" s="12" t="s">
        <v>2</v>
      </c>
      <c r="C199" s="13">
        <f>Tageswerte!F1001</f>
        <v>15.6</v>
      </c>
      <c r="E199" s="12">
        <v>2022</v>
      </c>
      <c r="F199" s="12" t="s">
        <v>2</v>
      </c>
      <c r="G199" s="13">
        <f>Tageswerte!F1474</f>
        <v>36.200000000000003</v>
      </c>
      <c r="I199" s="28"/>
      <c r="J199" s="28"/>
      <c r="K199" s="28"/>
    </row>
    <row r="200" spans="1:11" x14ac:dyDescent="0.25">
      <c r="A200" s="12">
        <v>2018</v>
      </c>
      <c r="B200" s="12" t="s">
        <v>3</v>
      </c>
      <c r="C200" s="13">
        <f>Tageswerte!F1006</f>
        <v>9.6</v>
      </c>
      <c r="E200" s="12">
        <v>2022</v>
      </c>
      <c r="F200" s="12" t="s">
        <v>3</v>
      </c>
      <c r="G200" s="13">
        <f>Tageswerte!F1479</f>
        <v>46.1</v>
      </c>
      <c r="I200" s="28"/>
      <c r="J200" s="28"/>
      <c r="K200" s="28"/>
    </row>
    <row r="201" spans="1:11" x14ac:dyDescent="0.25">
      <c r="A201" s="12">
        <v>2018</v>
      </c>
      <c r="B201" s="12" t="s">
        <v>4</v>
      </c>
      <c r="C201" s="13">
        <f>Tageswerte!F1010</f>
        <v>27.200000000000003</v>
      </c>
      <c r="E201" s="12">
        <v>2022</v>
      </c>
      <c r="F201" s="12" t="s">
        <v>4</v>
      </c>
      <c r="G201" s="13">
        <f>Tageswerte!F1490</f>
        <v>61.5</v>
      </c>
      <c r="I201" s="28"/>
      <c r="J201" s="28"/>
      <c r="K201" s="28"/>
    </row>
    <row r="202" spans="1:11" x14ac:dyDescent="0.25">
      <c r="A202" s="12">
        <v>2018</v>
      </c>
      <c r="B202" s="12" t="s">
        <v>5</v>
      </c>
      <c r="C202" s="13">
        <f>Tageswerte!F1014</f>
        <v>16.8</v>
      </c>
      <c r="E202" s="12">
        <v>2022</v>
      </c>
      <c r="F202" s="12" t="s">
        <v>5</v>
      </c>
      <c r="G202" s="13">
        <f>Tageswerte!F1501</f>
        <v>35</v>
      </c>
      <c r="I202" s="28"/>
      <c r="J202" s="28"/>
      <c r="K202" s="28"/>
    </row>
    <row r="203" spans="1:11" x14ac:dyDescent="0.25">
      <c r="A203" s="12">
        <v>2018</v>
      </c>
      <c r="B203" s="12" t="s">
        <v>6</v>
      </c>
      <c r="C203" s="13">
        <f>Tageswerte!F1020</f>
        <v>8.1</v>
      </c>
      <c r="E203" s="12">
        <v>2022</v>
      </c>
      <c r="F203" s="12" t="s">
        <v>6</v>
      </c>
      <c r="G203" s="13">
        <f>Tageswerte!F1510</f>
        <v>32.799999999999997</v>
      </c>
      <c r="I203" s="28"/>
      <c r="J203" s="28"/>
      <c r="K203" s="28"/>
    </row>
    <row r="204" spans="1:11" x14ac:dyDescent="0.25">
      <c r="A204" s="12">
        <v>2018</v>
      </c>
      <c r="B204" s="12" t="s">
        <v>7</v>
      </c>
      <c r="C204" s="13">
        <f>Tageswerte!F1038</f>
        <v>63.699999999999996</v>
      </c>
      <c r="E204" s="12">
        <v>2022</v>
      </c>
      <c r="F204" s="12" t="s">
        <v>7</v>
      </c>
      <c r="G204" s="13">
        <f>Tageswerte!F1524</f>
        <v>73.400000000000006</v>
      </c>
      <c r="I204" s="28"/>
      <c r="J204" s="28"/>
      <c r="K204" s="28"/>
    </row>
  </sheetData>
  <sortState xmlns:xlrd2="http://schemas.microsoft.com/office/spreadsheetml/2017/richdata2" ref="A4:C204">
    <sortCondition descending="1" ref="C4:C204"/>
  </sortState>
  <mergeCells count="1">
    <mergeCell ref="I185:K204"/>
  </mergeCells>
  <pageMargins left="0.51181102362204722" right="0.51181102362204722" top="0.39370078740157483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8D69-94D7-44A3-A41F-867C35B289DE}">
  <dimension ref="A1:C68"/>
  <sheetViews>
    <sheetView workbookViewId="0"/>
  </sheetViews>
  <sheetFormatPr baseColWidth="10" defaultRowHeight="15" x14ac:dyDescent="0.25"/>
  <cols>
    <col min="2" max="2" width="11.42578125" style="1"/>
  </cols>
  <sheetData>
    <row r="1" spans="1:2" ht="17.25" x14ac:dyDescent="0.3">
      <c r="A1" s="10" t="s">
        <v>46</v>
      </c>
    </row>
    <row r="3" spans="1:2" x14ac:dyDescent="0.25">
      <c r="A3" t="s">
        <v>0</v>
      </c>
      <c r="B3" s="1" t="s">
        <v>45</v>
      </c>
    </row>
    <row r="4" spans="1:2" x14ac:dyDescent="0.25">
      <c r="A4">
        <v>1968</v>
      </c>
      <c r="B4" s="1">
        <f>Monatswerte!D20</f>
        <v>487.9</v>
      </c>
    </row>
    <row r="5" spans="1:2" x14ac:dyDescent="0.25">
      <c r="A5">
        <v>1969</v>
      </c>
      <c r="B5" s="1">
        <f>Monatswerte!D32</f>
        <v>485.5</v>
      </c>
    </row>
    <row r="6" spans="1:2" x14ac:dyDescent="0.25">
      <c r="A6">
        <v>1970</v>
      </c>
      <c r="B6" s="1">
        <f>Monatswerte!D44</f>
        <v>645.50000000000011</v>
      </c>
    </row>
    <row r="7" spans="1:2" x14ac:dyDescent="0.25">
      <c r="A7">
        <v>1971</v>
      </c>
      <c r="B7" s="1">
        <f>Monatswerte!D56</f>
        <v>382.69999999999993</v>
      </c>
    </row>
    <row r="8" spans="1:2" x14ac:dyDescent="0.25">
      <c r="A8">
        <v>1972</v>
      </c>
      <c r="B8" s="1">
        <f>Monatswerte!D68</f>
        <v>466.39999999999992</v>
      </c>
    </row>
    <row r="9" spans="1:2" x14ac:dyDescent="0.25">
      <c r="A9">
        <v>1973</v>
      </c>
      <c r="B9" s="1">
        <f>Monatswerte!D80</f>
        <v>400.40000000000003</v>
      </c>
    </row>
    <row r="10" spans="1:2" x14ac:dyDescent="0.25">
      <c r="A10">
        <v>1974</v>
      </c>
      <c r="B10" s="1">
        <f>Monatswerte!D92</f>
        <v>526.80000000000007</v>
      </c>
    </row>
    <row r="11" spans="1:2" x14ac:dyDescent="0.25">
      <c r="A11">
        <v>1975</v>
      </c>
      <c r="B11" s="1">
        <f>Monatswerte!D104</f>
        <v>420.7</v>
      </c>
    </row>
    <row r="12" spans="1:2" x14ac:dyDescent="0.25">
      <c r="A12">
        <v>1976</v>
      </c>
      <c r="B12" s="1">
        <f>Monatswerte!D116</f>
        <v>390.09999999999997</v>
      </c>
    </row>
    <row r="13" spans="1:2" x14ac:dyDescent="0.25">
      <c r="A13">
        <v>1977</v>
      </c>
      <c r="B13" s="1">
        <f>Monatswerte!D128</f>
        <v>666.5</v>
      </c>
    </row>
    <row r="14" spans="1:2" x14ac:dyDescent="0.25">
      <c r="A14">
        <v>1978</v>
      </c>
      <c r="B14" s="1">
        <f>Monatswerte!D140</f>
        <v>564.90000000000009</v>
      </c>
    </row>
    <row r="15" spans="1:2" x14ac:dyDescent="0.25">
      <c r="A15">
        <v>1979</v>
      </c>
      <c r="B15" s="1">
        <f>Monatswerte!D152</f>
        <v>583.9</v>
      </c>
    </row>
    <row r="16" spans="1:2" x14ac:dyDescent="0.25">
      <c r="A16">
        <v>1980</v>
      </c>
      <c r="B16" s="1">
        <f>Monatswerte!D164</f>
        <v>726.4</v>
      </c>
    </row>
    <row r="17" spans="1:2" x14ac:dyDescent="0.25">
      <c r="A17">
        <v>1981</v>
      </c>
      <c r="B17" s="1">
        <f>Monatswerte!D176</f>
        <v>834.00000000000011</v>
      </c>
    </row>
    <row r="18" spans="1:2" x14ac:dyDescent="0.25">
      <c r="A18">
        <v>1982</v>
      </c>
      <c r="B18" s="1">
        <f>Monatswerte!D188</f>
        <v>477.8</v>
      </c>
    </row>
    <row r="19" spans="1:2" x14ac:dyDescent="0.25">
      <c r="A19">
        <v>1983</v>
      </c>
      <c r="B19" s="1">
        <f>Monatswerte!D200</f>
        <v>538.99999999999989</v>
      </c>
    </row>
    <row r="20" spans="1:2" x14ac:dyDescent="0.25">
      <c r="A20">
        <v>1984</v>
      </c>
      <c r="B20" s="1">
        <f>Monatswerte!D212</f>
        <v>567.6</v>
      </c>
    </row>
    <row r="21" spans="1:2" x14ac:dyDescent="0.25">
      <c r="A21">
        <v>1985</v>
      </c>
      <c r="B21" s="1">
        <f>Monatswerte!D224</f>
        <v>541.79999999999995</v>
      </c>
    </row>
    <row r="22" spans="1:2" x14ac:dyDescent="0.25">
      <c r="A22">
        <v>1986</v>
      </c>
      <c r="B22" s="1">
        <f>Monatswerte!D236</f>
        <v>677.69999999999993</v>
      </c>
    </row>
    <row r="23" spans="1:2" x14ac:dyDescent="0.25">
      <c r="A23">
        <v>1987</v>
      </c>
      <c r="B23" s="1">
        <f>Monatswerte!D248</f>
        <v>631.70000000000005</v>
      </c>
    </row>
    <row r="24" spans="1:2" x14ac:dyDescent="0.25">
      <c r="A24">
        <v>1988</v>
      </c>
      <c r="B24" s="1">
        <f>Monatswerte!D260</f>
        <v>586.5</v>
      </c>
    </row>
    <row r="25" spans="1:2" x14ac:dyDescent="0.25">
      <c r="A25">
        <v>1989</v>
      </c>
      <c r="B25" s="1">
        <f>Monatswerte!D272</f>
        <v>402.90000000000003</v>
      </c>
    </row>
    <row r="26" spans="1:2" x14ac:dyDescent="0.25">
      <c r="A26">
        <v>1990</v>
      </c>
      <c r="B26" s="1">
        <f>Monatswerte!D284</f>
        <v>557.9</v>
      </c>
    </row>
    <row r="27" spans="1:2" x14ac:dyDescent="0.25">
      <c r="A27">
        <v>1991</v>
      </c>
      <c r="B27" s="1">
        <f>Monatswerte!D296</f>
        <v>441.5</v>
      </c>
    </row>
    <row r="28" spans="1:2" x14ac:dyDescent="0.25">
      <c r="A28">
        <v>1992</v>
      </c>
      <c r="B28" s="1">
        <f>Monatswerte!D308</f>
        <v>610.09999999999991</v>
      </c>
    </row>
    <row r="29" spans="1:2" x14ac:dyDescent="0.25">
      <c r="A29">
        <v>1993</v>
      </c>
      <c r="B29" s="1">
        <f>Monatswerte!D320</f>
        <v>700.40000000000009</v>
      </c>
    </row>
    <row r="30" spans="1:2" x14ac:dyDescent="0.25">
      <c r="A30">
        <v>1994</v>
      </c>
      <c r="B30" s="1">
        <f>Monatswerte!D332</f>
        <v>712.4</v>
      </c>
    </row>
    <row r="31" spans="1:2" x14ac:dyDescent="0.25">
      <c r="A31">
        <v>1995</v>
      </c>
      <c r="B31" s="1">
        <f>Monatswerte!D344</f>
        <v>549.79999999999995</v>
      </c>
    </row>
    <row r="32" spans="1:2" x14ac:dyDescent="0.25">
      <c r="A32">
        <v>1996</v>
      </c>
      <c r="B32" s="1">
        <f>Monatswerte!D356</f>
        <v>443.09999999999997</v>
      </c>
    </row>
    <row r="33" spans="1:3" x14ac:dyDescent="0.25">
      <c r="A33">
        <v>1997</v>
      </c>
      <c r="B33" s="1">
        <f>Monatswerte!D368</f>
        <v>486.09999999999991</v>
      </c>
    </row>
    <row r="34" spans="1:3" x14ac:dyDescent="0.25">
      <c r="A34">
        <v>1998</v>
      </c>
      <c r="B34" s="1">
        <f>Monatswerte!D380</f>
        <v>629.19999999999993</v>
      </c>
    </row>
    <row r="35" spans="1:3" x14ac:dyDescent="0.25">
      <c r="A35">
        <v>1999</v>
      </c>
      <c r="B35" s="1">
        <f>Monatswerte!D392</f>
        <v>498.2</v>
      </c>
    </row>
    <row r="36" spans="1:3" x14ac:dyDescent="0.25">
      <c r="A36">
        <v>2000</v>
      </c>
      <c r="B36" s="1">
        <f>Monatswerte!D404</f>
        <v>481.4</v>
      </c>
    </row>
    <row r="37" spans="1:3" x14ac:dyDescent="0.25">
      <c r="A37">
        <v>2001</v>
      </c>
      <c r="B37" s="1">
        <f>Monatswerte!D416</f>
        <v>615.89999999999986</v>
      </c>
    </row>
    <row r="38" spans="1:3" x14ac:dyDescent="0.25">
      <c r="A38">
        <v>2002</v>
      </c>
      <c r="B38" s="1">
        <f>Monatswerte!D428</f>
        <v>822.50000000000011</v>
      </c>
    </row>
    <row r="39" spans="1:3" x14ac:dyDescent="0.25">
      <c r="A39">
        <v>2003</v>
      </c>
      <c r="B39" s="1">
        <f>Monatswerte!D440</f>
        <v>440.2</v>
      </c>
    </row>
    <row r="40" spans="1:3" x14ac:dyDescent="0.25">
      <c r="A40">
        <v>2004</v>
      </c>
      <c r="B40" s="1">
        <f>Monatswerte!D452</f>
        <v>592.59999999999991</v>
      </c>
    </row>
    <row r="41" spans="1:3" x14ac:dyDescent="0.25">
      <c r="A41">
        <v>2005</v>
      </c>
      <c r="B41" s="1">
        <f>Monatswerte!D464</f>
        <v>513.9</v>
      </c>
    </row>
    <row r="42" spans="1:3" x14ac:dyDescent="0.25">
      <c r="A42">
        <v>2006</v>
      </c>
      <c r="B42" s="1">
        <f>Monatswerte!D476</f>
        <v>449.6</v>
      </c>
    </row>
    <row r="43" spans="1:3" x14ac:dyDescent="0.25">
      <c r="A43">
        <v>2007</v>
      </c>
      <c r="B43" s="1">
        <f>Monatswerte!D488</f>
        <v>854.60000000000014</v>
      </c>
    </row>
    <row r="44" spans="1:3" x14ac:dyDescent="0.25">
      <c r="A44">
        <v>2008</v>
      </c>
      <c r="B44" s="1">
        <f>Monatswerte!D500</f>
        <v>623.9</v>
      </c>
    </row>
    <row r="45" spans="1:3" x14ac:dyDescent="0.25">
      <c r="A45">
        <v>2009</v>
      </c>
      <c r="B45" s="1">
        <f>Monatswerte!D512</f>
        <v>609.79999999999995</v>
      </c>
    </row>
    <row r="46" spans="1:3" x14ac:dyDescent="0.25">
      <c r="A46">
        <v>2010</v>
      </c>
      <c r="B46" s="2">
        <v>642.9</v>
      </c>
      <c r="C46" t="s">
        <v>49</v>
      </c>
    </row>
    <row r="47" spans="1:3" x14ac:dyDescent="0.25">
      <c r="A47">
        <v>2011</v>
      </c>
      <c r="B47" s="1">
        <f>Tageswerte!G213</f>
        <v>506.60000000000008</v>
      </c>
    </row>
    <row r="48" spans="1:3" x14ac:dyDescent="0.25">
      <c r="A48">
        <v>2012</v>
      </c>
      <c r="B48" s="1">
        <f>Tageswerte!G337</f>
        <v>547.1</v>
      </c>
    </row>
    <row r="49" spans="1:2" x14ac:dyDescent="0.25">
      <c r="A49">
        <v>2013</v>
      </c>
      <c r="B49" s="1">
        <f>Tageswerte!G464</f>
        <v>571.30000000000007</v>
      </c>
    </row>
    <row r="50" spans="1:2" x14ac:dyDescent="0.25">
      <c r="A50">
        <v>2014</v>
      </c>
      <c r="B50" s="1">
        <f>Tageswerte!G586</f>
        <v>512.69999999999993</v>
      </c>
    </row>
    <row r="51" spans="1:2" x14ac:dyDescent="0.25">
      <c r="A51">
        <v>2015</v>
      </c>
      <c r="B51" s="1">
        <f>Tageswerte!G709</f>
        <v>442.7</v>
      </c>
    </row>
    <row r="52" spans="1:2" x14ac:dyDescent="0.25">
      <c r="A52">
        <v>2016</v>
      </c>
      <c r="B52" s="1">
        <f>Tageswerte!G825</f>
        <v>423.29999999999995</v>
      </c>
    </row>
    <row r="53" spans="1:2" x14ac:dyDescent="0.25">
      <c r="A53">
        <v>2017</v>
      </c>
      <c r="B53" s="1">
        <f>Tageswerte!G956</f>
        <v>709.40000000000009</v>
      </c>
    </row>
    <row r="54" spans="1:2" x14ac:dyDescent="0.25">
      <c r="A54">
        <v>2018</v>
      </c>
      <c r="B54" s="1">
        <f>Tageswerte!G1038</f>
        <v>298.10000000000002</v>
      </c>
    </row>
    <row r="55" spans="1:2" x14ac:dyDescent="0.25">
      <c r="A55">
        <v>2019</v>
      </c>
      <c r="B55" s="1">
        <f>Tageswerte!G1168</f>
        <v>541.1</v>
      </c>
    </row>
    <row r="56" spans="1:2" x14ac:dyDescent="0.25">
      <c r="A56">
        <v>2020</v>
      </c>
      <c r="B56" s="1">
        <f>Tageswerte!G1281</f>
        <v>560.60000000000014</v>
      </c>
    </row>
    <row r="57" spans="1:2" x14ac:dyDescent="0.25">
      <c r="A57">
        <v>2021</v>
      </c>
      <c r="B57" s="1">
        <f>Tageswerte!G1409</f>
        <v>492.1</v>
      </c>
    </row>
    <row r="58" spans="1:2" x14ac:dyDescent="0.25">
      <c r="A58">
        <v>2022</v>
      </c>
      <c r="B58" s="1">
        <f>Tageswerte!G1524</f>
        <v>469</v>
      </c>
    </row>
    <row r="59" spans="1:2" x14ac:dyDescent="0.25">
      <c r="A59">
        <v>2023</v>
      </c>
      <c r="B59" s="1">
        <f>Tageswerte!G1667</f>
        <v>724.9</v>
      </c>
    </row>
    <row r="60" spans="1:2" x14ac:dyDescent="0.25">
      <c r="A60">
        <v>2024</v>
      </c>
      <c r="B60" s="1">
        <f>Tageswerte!G1787</f>
        <v>660.8</v>
      </c>
    </row>
    <row r="61" spans="1:2" x14ac:dyDescent="0.25">
      <c r="A61">
        <v>2025</v>
      </c>
    </row>
    <row r="68" spans="1:1" x14ac:dyDescent="0.25">
      <c r="A68" t="s">
        <v>50</v>
      </c>
    </row>
  </sheetData>
  <phoneticPr fontId="1" type="noConversion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0592-CDED-4629-AFB0-CC12EF0E702D}">
  <dimension ref="A1:F47"/>
  <sheetViews>
    <sheetView workbookViewId="0"/>
  </sheetViews>
  <sheetFormatPr baseColWidth="10" defaultRowHeight="15" x14ac:dyDescent="0.25"/>
  <cols>
    <col min="1" max="1" width="7.42578125" style="3" customWidth="1"/>
    <col min="2" max="2" width="7.42578125" style="4" customWidth="1"/>
    <col min="3" max="3" width="5" customWidth="1"/>
    <col min="4" max="5" width="7.42578125" customWidth="1"/>
    <col min="9" max="9" width="22.85546875" customWidth="1"/>
  </cols>
  <sheetData>
    <row r="1" spans="1:6" ht="17.25" x14ac:dyDescent="0.3">
      <c r="A1" s="8" t="s">
        <v>46</v>
      </c>
    </row>
    <row r="2" spans="1:6" x14ac:dyDescent="0.25">
      <c r="A2" s="9"/>
    </row>
    <row r="3" spans="1:6" x14ac:dyDescent="0.25">
      <c r="A3" s="5" t="s">
        <v>0</v>
      </c>
      <c r="B3" s="6" t="s">
        <v>45</v>
      </c>
      <c r="D3" s="5" t="s">
        <v>0</v>
      </c>
      <c r="E3" s="5" t="s">
        <v>45</v>
      </c>
    </row>
    <row r="4" spans="1:6" x14ac:dyDescent="0.25">
      <c r="A4" s="5">
        <v>1968</v>
      </c>
      <c r="B4" s="6">
        <f>Monatswerte!D20</f>
        <v>487.9</v>
      </c>
      <c r="D4" s="5">
        <v>2000</v>
      </c>
      <c r="E4" s="6">
        <f>Monatswerte!D404</f>
        <v>481.4</v>
      </c>
    </row>
    <row r="5" spans="1:6" x14ac:dyDescent="0.25">
      <c r="A5" s="5">
        <v>1969</v>
      </c>
      <c r="B5" s="6">
        <f>Monatswerte!D32</f>
        <v>485.5</v>
      </c>
      <c r="D5" s="5">
        <v>2001</v>
      </c>
      <c r="E5" s="6">
        <f>Monatswerte!D416</f>
        <v>615.89999999999986</v>
      </c>
    </row>
    <row r="6" spans="1:6" x14ac:dyDescent="0.25">
      <c r="A6" s="5">
        <v>1970</v>
      </c>
      <c r="B6" s="6">
        <f>Monatswerte!D44</f>
        <v>645.50000000000011</v>
      </c>
      <c r="D6" s="5">
        <v>2002</v>
      </c>
      <c r="E6" s="6">
        <f>Monatswerte!D428</f>
        <v>822.50000000000011</v>
      </c>
    </row>
    <row r="7" spans="1:6" x14ac:dyDescent="0.25">
      <c r="A7" s="5">
        <v>1971</v>
      </c>
      <c r="B7" s="6">
        <f>Monatswerte!D56</f>
        <v>382.69999999999993</v>
      </c>
      <c r="D7" s="5">
        <v>2003</v>
      </c>
      <c r="E7" s="6">
        <f>Monatswerte!D440</f>
        <v>440.2</v>
      </c>
    </row>
    <row r="8" spans="1:6" x14ac:dyDescent="0.25">
      <c r="A8" s="5">
        <v>1972</v>
      </c>
      <c r="B8" s="6">
        <f>Monatswerte!D68</f>
        <v>466.39999999999992</v>
      </c>
      <c r="D8" s="5">
        <v>2004</v>
      </c>
      <c r="E8" s="6">
        <f>Monatswerte!D452</f>
        <v>592.59999999999991</v>
      </c>
    </row>
    <row r="9" spans="1:6" x14ac:dyDescent="0.25">
      <c r="A9" s="5">
        <v>1973</v>
      </c>
      <c r="B9" s="6">
        <f>Monatswerte!D80</f>
        <v>400.40000000000003</v>
      </c>
      <c r="D9" s="5">
        <v>2005</v>
      </c>
      <c r="E9" s="6">
        <f>Monatswerte!D464</f>
        <v>513.9</v>
      </c>
    </row>
    <row r="10" spans="1:6" x14ac:dyDescent="0.25">
      <c r="A10" s="5">
        <v>1974</v>
      </c>
      <c r="B10" s="6">
        <f>Monatswerte!D92</f>
        <v>526.80000000000007</v>
      </c>
      <c r="D10" s="5">
        <v>2006</v>
      </c>
      <c r="E10" s="6">
        <f>Monatswerte!D476</f>
        <v>449.6</v>
      </c>
    </row>
    <row r="11" spans="1:6" x14ac:dyDescent="0.25">
      <c r="A11" s="5">
        <v>1975</v>
      </c>
      <c r="B11" s="6">
        <f>Monatswerte!D104</f>
        <v>420.7</v>
      </c>
      <c r="D11" s="5">
        <v>2007</v>
      </c>
      <c r="E11" s="6">
        <f>Monatswerte!D488</f>
        <v>854.60000000000014</v>
      </c>
    </row>
    <row r="12" spans="1:6" x14ac:dyDescent="0.25">
      <c r="A12" s="5">
        <v>1976</v>
      </c>
      <c r="B12" s="6">
        <f>Monatswerte!D116</f>
        <v>390.09999999999997</v>
      </c>
      <c r="D12" s="5">
        <v>2008</v>
      </c>
      <c r="E12" s="6">
        <f>Monatswerte!D500</f>
        <v>623.9</v>
      </c>
    </row>
    <row r="13" spans="1:6" x14ac:dyDescent="0.25">
      <c r="A13" s="5">
        <v>1977</v>
      </c>
      <c r="B13" s="6">
        <f>Monatswerte!D128</f>
        <v>666.5</v>
      </c>
      <c r="D13" s="5">
        <v>2009</v>
      </c>
      <c r="E13" s="6">
        <f>Monatswerte!D512</f>
        <v>609.79999999999995</v>
      </c>
    </row>
    <row r="14" spans="1:6" x14ac:dyDescent="0.25">
      <c r="A14" s="5">
        <v>1978</v>
      </c>
      <c r="B14" s="6">
        <f>Monatswerte!D140</f>
        <v>564.90000000000009</v>
      </c>
      <c r="D14" s="5">
        <v>2010</v>
      </c>
      <c r="E14" s="7">
        <v>642.9</v>
      </c>
      <c r="F14" t="s">
        <v>49</v>
      </c>
    </row>
    <row r="15" spans="1:6" x14ac:dyDescent="0.25">
      <c r="A15" s="5">
        <v>1979</v>
      </c>
      <c r="B15" s="6">
        <f>Monatswerte!D152</f>
        <v>583.9</v>
      </c>
      <c r="D15" s="5">
        <v>2011</v>
      </c>
      <c r="E15" s="6">
        <f>Tageswerte!G213</f>
        <v>506.60000000000008</v>
      </c>
    </row>
    <row r="16" spans="1:6" x14ac:dyDescent="0.25">
      <c r="A16" s="5">
        <v>1980</v>
      </c>
      <c r="B16" s="6">
        <f>Monatswerte!D164</f>
        <v>726.4</v>
      </c>
      <c r="D16" s="5">
        <v>2012</v>
      </c>
      <c r="E16" s="6">
        <f>Tageswerte!G337</f>
        <v>547.1</v>
      </c>
    </row>
    <row r="17" spans="1:5" x14ac:dyDescent="0.25">
      <c r="A17" s="5">
        <v>1981</v>
      </c>
      <c r="B17" s="6">
        <f>Monatswerte!D176</f>
        <v>834.00000000000011</v>
      </c>
      <c r="D17" s="5">
        <v>2013</v>
      </c>
      <c r="E17" s="6">
        <f>Tageswerte!G464</f>
        <v>571.30000000000007</v>
      </c>
    </row>
    <row r="18" spans="1:5" x14ac:dyDescent="0.25">
      <c r="A18" s="5">
        <v>1982</v>
      </c>
      <c r="B18" s="6">
        <f>Monatswerte!D188</f>
        <v>477.8</v>
      </c>
      <c r="D18" s="5">
        <v>2014</v>
      </c>
      <c r="E18" s="6">
        <f>Tageswerte!G586</f>
        <v>512.69999999999993</v>
      </c>
    </row>
    <row r="19" spans="1:5" x14ac:dyDescent="0.25">
      <c r="A19" s="5">
        <v>1983</v>
      </c>
      <c r="B19" s="6">
        <f>Monatswerte!D200</f>
        <v>538.99999999999989</v>
      </c>
      <c r="D19" s="5">
        <v>2015</v>
      </c>
      <c r="E19" s="6">
        <f>Tageswerte!G709</f>
        <v>442.7</v>
      </c>
    </row>
    <row r="20" spans="1:5" x14ac:dyDescent="0.25">
      <c r="A20" s="5">
        <v>1984</v>
      </c>
      <c r="B20" s="6">
        <f>Monatswerte!D212</f>
        <v>567.6</v>
      </c>
      <c r="D20" s="5">
        <v>2016</v>
      </c>
      <c r="E20" s="6">
        <f>Tageswerte!G825</f>
        <v>423.29999999999995</v>
      </c>
    </row>
    <row r="21" spans="1:5" x14ac:dyDescent="0.25">
      <c r="A21" s="5">
        <v>1985</v>
      </c>
      <c r="B21" s="6">
        <f>Monatswerte!D224</f>
        <v>541.79999999999995</v>
      </c>
      <c r="D21" s="5">
        <v>2017</v>
      </c>
      <c r="E21" s="6">
        <f>Tageswerte!G956</f>
        <v>709.40000000000009</v>
      </c>
    </row>
    <row r="22" spans="1:5" x14ac:dyDescent="0.25">
      <c r="A22" s="5">
        <v>1986</v>
      </c>
      <c r="B22" s="6">
        <f>Monatswerte!D236</f>
        <v>677.69999999999993</v>
      </c>
      <c r="D22" s="5">
        <v>2018</v>
      </c>
      <c r="E22" s="6">
        <f>Tageswerte!G1038</f>
        <v>298.10000000000002</v>
      </c>
    </row>
    <row r="23" spans="1:5" x14ac:dyDescent="0.25">
      <c r="A23" s="5">
        <v>1987</v>
      </c>
      <c r="B23" s="6">
        <f>Monatswerte!D248</f>
        <v>631.70000000000005</v>
      </c>
      <c r="D23" s="5">
        <v>2019</v>
      </c>
      <c r="E23" s="6">
        <f>Tageswerte!G1168</f>
        <v>541.1</v>
      </c>
    </row>
    <row r="24" spans="1:5" x14ac:dyDescent="0.25">
      <c r="A24" s="5">
        <v>1988</v>
      </c>
      <c r="B24" s="6">
        <f>Monatswerte!D260</f>
        <v>586.5</v>
      </c>
      <c r="D24" s="5">
        <v>2020</v>
      </c>
      <c r="E24" s="6">
        <f>Tageswerte!G1281</f>
        <v>560.60000000000014</v>
      </c>
    </row>
    <row r="25" spans="1:5" x14ac:dyDescent="0.25">
      <c r="A25" s="5">
        <v>1989</v>
      </c>
      <c r="B25" s="6">
        <f>Monatswerte!D272</f>
        <v>402.90000000000003</v>
      </c>
      <c r="D25" s="5">
        <v>2021</v>
      </c>
      <c r="E25" s="6">
        <f>Tageswerte!G1409</f>
        <v>492.1</v>
      </c>
    </row>
    <row r="26" spans="1:5" x14ac:dyDescent="0.25">
      <c r="A26" s="5">
        <v>1990</v>
      </c>
      <c r="B26" s="6">
        <f>Monatswerte!D284</f>
        <v>557.9</v>
      </c>
      <c r="D26" s="5">
        <v>2022</v>
      </c>
      <c r="E26" s="6">
        <f>Tageswerte!G1524</f>
        <v>469</v>
      </c>
    </row>
    <row r="27" spans="1:5" x14ac:dyDescent="0.25">
      <c r="A27" s="5">
        <v>1991</v>
      </c>
      <c r="B27" s="6">
        <f>Monatswerte!D296</f>
        <v>441.5</v>
      </c>
      <c r="D27" s="5">
        <v>2023</v>
      </c>
      <c r="E27" s="6">
        <f>Tageswerte!G1667</f>
        <v>724.9</v>
      </c>
    </row>
    <row r="28" spans="1:5" x14ac:dyDescent="0.25">
      <c r="A28" s="5">
        <v>1992</v>
      </c>
      <c r="B28" s="6">
        <f>Monatswerte!D308</f>
        <v>610.09999999999991</v>
      </c>
      <c r="D28" s="5">
        <v>2024</v>
      </c>
      <c r="E28" s="6">
        <f>Tageswerte!G1787</f>
        <v>660.8</v>
      </c>
    </row>
    <row r="29" spans="1:5" x14ac:dyDescent="0.25">
      <c r="A29" s="5">
        <v>1993</v>
      </c>
      <c r="B29" s="6">
        <f>Monatswerte!D320</f>
        <v>700.40000000000009</v>
      </c>
    </row>
    <row r="30" spans="1:5" x14ac:dyDescent="0.25">
      <c r="A30" s="5">
        <v>1994</v>
      </c>
      <c r="B30" s="6">
        <f>Monatswerte!D332</f>
        <v>712.4</v>
      </c>
    </row>
    <row r="31" spans="1:5" x14ac:dyDescent="0.25">
      <c r="A31" s="5">
        <v>1995</v>
      </c>
      <c r="B31" s="6">
        <f>Monatswerte!D344</f>
        <v>549.79999999999995</v>
      </c>
    </row>
    <row r="32" spans="1:5" x14ac:dyDescent="0.25">
      <c r="A32" s="5">
        <v>1996</v>
      </c>
      <c r="B32" s="6">
        <f>Monatswerte!D356</f>
        <v>443.09999999999997</v>
      </c>
    </row>
    <row r="33" spans="1:5" x14ac:dyDescent="0.25">
      <c r="A33" s="5">
        <v>1997</v>
      </c>
      <c r="B33" s="6">
        <f>Monatswerte!D368</f>
        <v>486.09999999999991</v>
      </c>
    </row>
    <row r="34" spans="1:5" x14ac:dyDescent="0.25">
      <c r="A34" s="5">
        <v>1998</v>
      </c>
      <c r="B34" s="6">
        <f>Monatswerte!D380</f>
        <v>629.19999999999993</v>
      </c>
    </row>
    <row r="35" spans="1:5" x14ac:dyDescent="0.25">
      <c r="A35" s="5">
        <v>1999</v>
      </c>
      <c r="B35" s="6">
        <f>Monatswerte!D392</f>
        <v>498.2</v>
      </c>
    </row>
    <row r="37" spans="1:5" x14ac:dyDescent="0.25">
      <c r="A37" s="28" t="s">
        <v>50</v>
      </c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  <row r="43" spans="1:5" x14ac:dyDescent="0.25">
      <c r="A43" s="28"/>
      <c r="B43" s="28"/>
      <c r="C43" s="28"/>
      <c r="D43" s="28"/>
      <c r="E43" s="28"/>
    </row>
    <row r="44" spans="1:5" x14ac:dyDescent="0.25">
      <c r="A44" s="28"/>
      <c r="B44" s="28"/>
      <c r="C44" s="28"/>
      <c r="D44" s="28"/>
      <c r="E44" s="28"/>
    </row>
    <row r="45" spans="1:5" x14ac:dyDescent="0.25">
      <c r="A45" s="28"/>
      <c r="B45" s="28"/>
      <c r="C45" s="28"/>
      <c r="D45" s="28"/>
      <c r="E45" s="28"/>
    </row>
    <row r="46" spans="1:5" x14ac:dyDescent="0.25">
      <c r="A46" s="28"/>
      <c r="B46" s="28"/>
      <c r="C46" s="28"/>
      <c r="D46" s="28"/>
      <c r="E46" s="28"/>
    </row>
    <row r="47" spans="1:5" x14ac:dyDescent="0.25">
      <c r="A47" s="28"/>
      <c r="B47" s="28"/>
      <c r="C47" s="28"/>
      <c r="D47" s="28"/>
      <c r="E47" s="28"/>
    </row>
  </sheetData>
  <mergeCells count="1">
    <mergeCell ref="A37:E47"/>
  </mergeCells>
  <pageMargins left="0.7" right="0.7" top="0.78740157499999996" bottom="0.78740157499999996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Tageswerte</vt:lpstr>
      <vt:lpstr>Tageswerte für PDF</vt:lpstr>
      <vt:lpstr>Monatswerte</vt:lpstr>
      <vt:lpstr>Monatswerte für PDF</vt:lpstr>
      <vt:lpstr>Jahreswerte</vt:lpstr>
      <vt:lpstr>Jahreswerte für 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 Duberow</dc:creator>
  <cp:lastModifiedBy>Kora Duberow – GEMEINDE FLECHTINGEN</cp:lastModifiedBy>
  <cp:lastPrinted>2025-03-22T10:37:46Z</cp:lastPrinted>
  <dcterms:created xsi:type="dcterms:W3CDTF">2025-01-17T06:57:50Z</dcterms:created>
  <dcterms:modified xsi:type="dcterms:W3CDTF">2025-03-22T10:48:59Z</dcterms:modified>
</cp:coreProperties>
</file>